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lrit\Alrit共有\01_農業機械化推進対策\0106_中古査定士\○要領・講習・試験・諸規程\94査定書様式\"/>
    </mc:Choice>
  </mc:AlternateContent>
  <xr:revisionPtr revIDLastSave="0" documentId="13_ncr:1_{73B32B59-9ADC-4E42-8931-CA91ABE3F8E1}" xr6:coauthVersionLast="47" xr6:coauthVersionMax="47" xr10:uidLastSave="{00000000-0000-0000-0000-000000000000}"/>
  <bookViews>
    <workbookView xWindow="-120" yWindow="-120" windowWidth="29040" windowHeight="15840" xr2:uid="{67A87B0D-1113-44F0-8A83-F0F1F27E6CB2}"/>
  </bookViews>
  <sheets>
    <sheet name="トラクタ" sheetId="7" r:id="rId1"/>
    <sheet name="乗用田植機" sheetId="9" r:id="rId2"/>
    <sheet name="コンバイン" sheetId="1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5" i="7" l="1"/>
  <c r="V44" i="7"/>
  <c r="V73" i="10"/>
  <c r="V42" i="10"/>
  <c r="V73" i="9"/>
  <c r="V42" i="9"/>
  <c r="AL147" i="10"/>
  <c r="AL132" i="10"/>
  <c r="X128" i="10"/>
  <c r="V39" i="10"/>
  <c r="V41" i="7"/>
  <c r="AL126" i="9"/>
  <c r="AL111" i="9"/>
  <c r="X128" i="9"/>
  <c r="V39" i="9"/>
  <c r="AL126" i="7"/>
  <c r="AL111" i="7"/>
  <c r="X130" i="7"/>
  <c r="V55" i="7" l="1"/>
  <c r="V62" i="7" s="1"/>
  <c r="V71" i="7" s="1"/>
  <c r="V52" i="7"/>
  <c r="V50" i="10"/>
  <c r="V53" i="10" s="1"/>
  <c r="V60" i="10" s="1"/>
  <c r="V69" i="10" s="1"/>
  <c r="V50" i="9"/>
  <c r="V53" i="9" s="1"/>
  <c r="V60" i="9" s="1"/>
  <c r="V69" i="9" s="1"/>
  <c r="V77" i="10" l="1"/>
  <c r="V85" i="10" s="1"/>
  <c r="V79" i="7"/>
  <c r="V87" i="7" s="1"/>
  <c r="V77" i="9"/>
  <c r="V85" i="9" s="1"/>
</calcChain>
</file>

<file path=xl/sharedStrings.xml><?xml version="1.0" encoding="utf-8"?>
<sst xmlns="http://schemas.openxmlformats.org/spreadsheetml/2006/main" count="669" uniqueCount="218">
  <si>
    <t>銘柄</t>
    <rPh sb="0" eb="2">
      <t>メイガラ</t>
    </rPh>
    <phoneticPr fontId="2"/>
  </si>
  <si>
    <t>型式</t>
    <rPh sb="0" eb="2">
      <t>カタシキ</t>
    </rPh>
    <phoneticPr fontId="2"/>
  </si>
  <si>
    <t>馬力</t>
    <rPh sb="0" eb="2">
      <t>バリキ</t>
    </rPh>
    <phoneticPr fontId="2"/>
  </si>
  <si>
    <t>機体番号</t>
    <rPh sb="0" eb="2">
      <t>キタイ</t>
    </rPh>
    <rPh sb="2" eb="4">
      <t>バンゴウ</t>
    </rPh>
    <phoneticPr fontId="2"/>
  </si>
  <si>
    <t>(A)</t>
    <phoneticPr fontId="2"/>
  </si>
  <si>
    <t>初期販売価格</t>
    <rPh sb="0" eb="2">
      <t>ショキ</t>
    </rPh>
    <rPh sb="2" eb="4">
      <t>ハンバイ</t>
    </rPh>
    <rPh sb="4" eb="6">
      <t>カカク</t>
    </rPh>
    <phoneticPr fontId="2"/>
  </si>
  <si>
    <t>(B)</t>
    <phoneticPr fontId="2"/>
  </si>
  <si>
    <t>(C)</t>
    <phoneticPr fontId="2"/>
  </si>
  <si>
    <t>基本費用</t>
    <rPh sb="0" eb="2">
      <t>キホン</t>
    </rPh>
    <rPh sb="2" eb="4">
      <t>ヒヨウ</t>
    </rPh>
    <phoneticPr fontId="2"/>
  </si>
  <si>
    <t>書類評価</t>
    <rPh sb="0" eb="2">
      <t>ショルイ</t>
    </rPh>
    <rPh sb="2" eb="4">
      <t>ヒョウカ</t>
    </rPh>
    <phoneticPr fontId="2"/>
  </si>
  <si>
    <t>状態評価</t>
    <rPh sb="0" eb="2">
      <t>ジョウタイ</t>
    </rPh>
    <rPh sb="2" eb="4">
      <t>ヒョウカ</t>
    </rPh>
    <phoneticPr fontId="2"/>
  </si>
  <si>
    <t>市場性評価</t>
    <rPh sb="0" eb="3">
      <t>シジョウセイ</t>
    </rPh>
    <rPh sb="3" eb="5">
      <t>ヒョウカ</t>
    </rPh>
    <phoneticPr fontId="2"/>
  </si>
  <si>
    <t>査定機状態評価</t>
    <rPh sb="0" eb="2">
      <t>サテイ</t>
    </rPh>
    <rPh sb="2" eb="3">
      <t>キ</t>
    </rPh>
    <rPh sb="3" eb="5">
      <t>ジョウタイ</t>
    </rPh>
    <rPh sb="5" eb="7">
      <t>ヒョウカ</t>
    </rPh>
    <phoneticPr fontId="1"/>
  </si>
  <si>
    <t>査定項目</t>
    <rPh sb="0" eb="2">
      <t>サテイ</t>
    </rPh>
    <rPh sb="2" eb="4">
      <t>コウモク</t>
    </rPh>
    <phoneticPr fontId="1"/>
  </si>
  <si>
    <t>チェック内容</t>
    <rPh sb="4" eb="6">
      <t>ナイヨウ</t>
    </rPh>
    <phoneticPr fontId="1"/>
  </si>
  <si>
    <t>加修区分(分)</t>
    <rPh sb="0" eb="1">
      <t>カ</t>
    </rPh>
    <rPh sb="1" eb="2">
      <t>シュウ</t>
    </rPh>
    <rPh sb="2" eb="4">
      <t>クブン</t>
    </rPh>
    <rPh sb="5" eb="6">
      <t>フン</t>
    </rPh>
    <phoneticPr fontId="1"/>
  </si>
  <si>
    <t>小</t>
    <rPh sb="0" eb="1">
      <t>ショウ</t>
    </rPh>
    <phoneticPr fontId="1"/>
  </si>
  <si>
    <t>大</t>
    <rPh sb="0" eb="1">
      <t>ダイ</t>
    </rPh>
    <phoneticPr fontId="1"/>
  </si>
  <si>
    <t>外装</t>
    <rPh sb="0" eb="2">
      <t>ガイソウ</t>
    </rPh>
    <phoneticPr fontId="1"/>
  </si>
  <si>
    <t>凹み、損傷</t>
    <rPh sb="0" eb="1">
      <t>ヘコ</t>
    </rPh>
    <rPh sb="3" eb="5">
      <t>ソンショウ</t>
    </rPh>
    <phoneticPr fontId="1"/>
  </si>
  <si>
    <t>-</t>
  </si>
  <si>
    <t>バッテリ</t>
  </si>
  <si>
    <t>その他
修理箇所</t>
    <rPh sb="2" eb="3">
      <t>タ</t>
    </rPh>
    <rPh sb="4" eb="6">
      <t>シュウリ</t>
    </rPh>
    <rPh sb="6" eb="8">
      <t>カショ</t>
    </rPh>
    <phoneticPr fontId="1"/>
  </si>
  <si>
    <t>交換部品</t>
    <rPh sb="0" eb="2">
      <t>コウカン</t>
    </rPh>
    <rPh sb="2" eb="4">
      <t>ブヒン</t>
    </rPh>
    <phoneticPr fontId="2"/>
  </si>
  <si>
    <t>部品・油脂名</t>
    <rPh sb="0" eb="2">
      <t>ブヒン</t>
    </rPh>
    <rPh sb="3" eb="5">
      <t>ユシ</t>
    </rPh>
    <rPh sb="5" eb="6">
      <t>メイ</t>
    </rPh>
    <phoneticPr fontId="2"/>
  </si>
  <si>
    <t>住所</t>
    <rPh sb="0" eb="2">
      <t>ジュウショ</t>
    </rPh>
    <phoneticPr fontId="2"/>
  </si>
  <si>
    <t>所有者　　　　　　　　　</t>
    <rPh sb="0" eb="3">
      <t>ショユウシャ</t>
    </rPh>
    <phoneticPr fontId="2"/>
  </si>
  <si>
    <t>様</t>
    <rPh sb="0" eb="1">
      <t>サマ</t>
    </rPh>
    <phoneticPr fontId="2"/>
  </si>
  <si>
    <t>査定書NO</t>
    <rPh sb="0" eb="3">
      <t>サテイショ</t>
    </rPh>
    <phoneticPr fontId="2"/>
  </si>
  <si>
    <t>販売年月</t>
    <rPh sb="0" eb="2">
      <t>ハンバイ</t>
    </rPh>
    <rPh sb="2" eb="4">
      <t>ネンツキ</t>
    </rPh>
    <phoneticPr fontId="2"/>
  </si>
  <si>
    <t>査定日　</t>
    <rPh sb="0" eb="3">
      <t>サテイビ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</si>
  <si>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</si>
  <si>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使用時間</t>
    <rPh sb="0" eb="2">
      <t>シヨウ</t>
    </rPh>
    <rPh sb="2" eb="4">
      <t>ジカン</t>
    </rPh>
    <phoneticPr fontId="2"/>
  </si>
  <si>
    <t>経年数</t>
    <rPh sb="0" eb="3">
      <t>ケイネンスウ</t>
    </rPh>
    <phoneticPr fontId="2"/>
  </si>
  <si>
    <t>項目</t>
    <rPh sb="0" eb="2">
      <t>コウモク</t>
    </rPh>
    <phoneticPr fontId="2"/>
  </si>
  <si>
    <t>ＯP評価</t>
    <rPh sb="2" eb="4">
      <t>ヒョウカ</t>
    </rPh>
    <phoneticPr fontId="2"/>
  </si>
  <si>
    <t>機体評価</t>
    <rPh sb="0" eb="2">
      <t>キタイ</t>
    </rPh>
    <rPh sb="2" eb="4">
      <t>ヒョウカ</t>
    </rPh>
    <phoneticPr fontId="2"/>
  </si>
  <si>
    <t>市場評価</t>
    <rPh sb="0" eb="2">
      <t>シジョウ</t>
    </rPh>
    <rPh sb="2" eb="4">
      <t>ヒョウカ</t>
    </rPh>
    <phoneticPr fontId="2"/>
  </si>
  <si>
    <t>金額（千円）・係数</t>
    <rPh sb="0" eb="2">
      <t>キンガク</t>
    </rPh>
    <rPh sb="3" eb="5">
      <t>センエン</t>
    </rPh>
    <rPh sb="7" eb="9">
      <t>ケイスウ</t>
    </rPh>
    <phoneticPr fontId="2"/>
  </si>
  <si>
    <t>（Y)</t>
    <phoneticPr fontId="2"/>
  </si>
  <si>
    <t>（Z)</t>
    <phoneticPr fontId="2"/>
  </si>
  <si>
    <t>（W）合計</t>
    <rPh sb="3" eb="5">
      <t>ゴウケイ</t>
    </rPh>
    <phoneticPr fontId="2"/>
  </si>
  <si>
    <t>査定事業者：
査定士：
　　　　　　　　　　　　　　　査定士登録番号：</t>
    <rPh sb="0" eb="2">
      <t>サテイ</t>
    </rPh>
    <rPh sb="2" eb="5">
      <t>ジギョウシャ</t>
    </rPh>
    <rPh sb="9" eb="12">
      <t>サテイシ</t>
    </rPh>
    <rPh sb="29" eb="32">
      <t>サテイシ</t>
    </rPh>
    <rPh sb="32" eb="34">
      <t>トウロク</t>
    </rPh>
    <rPh sb="34" eb="36">
      <t>バンゴウ</t>
    </rPh>
    <phoneticPr fontId="2"/>
  </si>
  <si>
    <t>消費税は別途</t>
    <rPh sb="0" eb="3">
      <t>ショウヒゼイ</t>
    </rPh>
    <rPh sb="4" eb="6">
      <t>ベット</t>
    </rPh>
    <phoneticPr fontId="2"/>
  </si>
  <si>
    <t>加修工数</t>
    <rPh sb="0" eb="2">
      <t>カシュウ</t>
    </rPh>
    <rPh sb="2" eb="4">
      <t>コウスウ</t>
    </rPh>
    <phoneticPr fontId="2"/>
  </si>
  <si>
    <t>箇所</t>
    <rPh sb="0" eb="2">
      <t>カショ</t>
    </rPh>
    <phoneticPr fontId="2"/>
  </si>
  <si>
    <t>外装</t>
    <rPh sb="0" eb="2">
      <t>ガイソウ</t>
    </rPh>
    <phoneticPr fontId="2"/>
  </si>
  <si>
    <t>凹み、損傷</t>
    <rPh sb="0" eb="1">
      <t>ヘコ</t>
    </rPh>
    <rPh sb="3" eb="5">
      <t>ソンショウ</t>
    </rPh>
    <phoneticPr fontId="2"/>
  </si>
  <si>
    <t>その他（　　　　　　　　　　　　　　　　）</t>
    <rPh sb="2" eb="3">
      <t>タ</t>
    </rPh>
    <phoneticPr fontId="2"/>
  </si>
  <si>
    <t>オイル量、汚れ</t>
    <rPh sb="3" eb="4">
      <t>リョウ</t>
    </rPh>
    <rPh sb="5" eb="6">
      <t>ヨゴ</t>
    </rPh>
    <phoneticPr fontId="2"/>
  </si>
  <si>
    <t>-</t>
    <phoneticPr fontId="2"/>
  </si>
  <si>
    <t>ミッションオイル量、汚れ</t>
    <rPh sb="8" eb="9">
      <t>リョウ</t>
    </rPh>
    <rPh sb="10" eb="11">
      <t>ヨゴ</t>
    </rPh>
    <phoneticPr fontId="13"/>
  </si>
  <si>
    <t>油圧装置</t>
    <rPh sb="0" eb="2">
      <t>ユアツ</t>
    </rPh>
    <rPh sb="2" eb="4">
      <t>ソウチ</t>
    </rPh>
    <phoneticPr fontId="2"/>
  </si>
  <si>
    <t>電装品部</t>
    <rPh sb="0" eb="3">
      <t>デンソウヒン</t>
    </rPh>
    <rPh sb="3" eb="4">
      <t>ブ</t>
    </rPh>
    <phoneticPr fontId="2"/>
  </si>
  <si>
    <t>中古農業機械査定書（コンバイン）</t>
    <rPh sb="0" eb="2">
      <t>チュウコ</t>
    </rPh>
    <rPh sb="2" eb="4">
      <t>ノウギョウ</t>
    </rPh>
    <rPh sb="4" eb="6">
      <t>キカイ</t>
    </rPh>
    <rPh sb="6" eb="9">
      <t>サテイショ</t>
    </rPh>
    <phoneticPr fontId="2"/>
  </si>
  <si>
    <t>中古農業機械査定書（乗用田植機）</t>
    <rPh sb="0" eb="2">
      <t>チュウコ</t>
    </rPh>
    <rPh sb="2" eb="4">
      <t>ノウギョウ</t>
    </rPh>
    <rPh sb="4" eb="6">
      <t>キカイ</t>
    </rPh>
    <rPh sb="6" eb="9">
      <t>サテイショ</t>
    </rPh>
    <rPh sb="10" eb="12">
      <t>ジョウヨウ</t>
    </rPh>
    <rPh sb="12" eb="15">
      <t>タウエキ</t>
    </rPh>
    <phoneticPr fontId="2"/>
  </si>
  <si>
    <t>走行操作部</t>
    <rPh sb="0" eb="2">
      <t>ソウコウ</t>
    </rPh>
    <rPh sb="2" eb="4">
      <t>ソウサ</t>
    </rPh>
    <rPh sb="4" eb="5">
      <t>ブ</t>
    </rPh>
    <phoneticPr fontId="2"/>
  </si>
  <si>
    <t>エンジン部</t>
    <rPh sb="4" eb="5">
      <t>ブ</t>
    </rPh>
    <phoneticPr fontId="2"/>
  </si>
  <si>
    <t>ラジエタ冷却水（詰まり、漏れ）</t>
    <rPh sb="4" eb="7">
      <t>レイキャクスイ</t>
    </rPh>
    <rPh sb="8" eb="9">
      <t>ツメ</t>
    </rPh>
    <rPh sb="12" eb="13">
      <t>モ</t>
    </rPh>
    <phoneticPr fontId="2"/>
  </si>
  <si>
    <t>主クラッチレバー作動</t>
    <rPh sb="0" eb="1">
      <t>シュ</t>
    </rPh>
    <rPh sb="8" eb="10">
      <t>サドウ</t>
    </rPh>
    <phoneticPr fontId="13"/>
  </si>
  <si>
    <t>HSTレバー作動</t>
    <rPh sb="6" eb="8">
      <t>サドウ</t>
    </rPh>
    <phoneticPr fontId="13"/>
  </si>
  <si>
    <t>ｻｲﾄﾞｸﾗｯﾁ・ﾌﾞﾚｰｷ（効き、異音）</t>
    <rPh sb="15" eb="16">
      <t>キ</t>
    </rPh>
    <rPh sb="18" eb="20">
      <t>イオン</t>
    </rPh>
    <phoneticPr fontId="13"/>
  </si>
  <si>
    <t>駐車ブレーキ</t>
    <rPh sb="0" eb="2">
      <t>チュウシャ</t>
    </rPh>
    <phoneticPr fontId="13"/>
  </si>
  <si>
    <t>クローラ損傷</t>
    <rPh sb="4" eb="6">
      <t>ソンショウ</t>
    </rPh>
    <phoneticPr fontId="13"/>
  </si>
  <si>
    <t>各転輪・スプロケット等摩耗、ガタ</t>
    <rPh sb="0" eb="1">
      <t>カク</t>
    </rPh>
    <rPh sb="1" eb="2">
      <t>テン</t>
    </rPh>
    <rPh sb="2" eb="3">
      <t>リン</t>
    </rPh>
    <rPh sb="10" eb="11">
      <t>トウ</t>
    </rPh>
    <rPh sb="11" eb="13">
      <t>マモウ</t>
    </rPh>
    <phoneticPr fontId="13"/>
  </si>
  <si>
    <t>アンローダ（作動、異音）</t>
    <rPh sb="6" eb="8">
      <t>サドウ</t>
    </rPh>
    <rPh sb="9" eb="11">
      <t>イオン</t>
    </rPh>
    <phoneticPr fontId="7"/>
  </si>
  <si>
    <t>自動車体水平制御</t>
    <rPh sb="0" eb="3">
      <t>ジドウシャ</t>
    </rPh>
    <rPh sb="3" eb="4">
      <t>カラダ</t>
    </rPh>
    <rPh sb="4" eb="6">
      <t>スイヘイ</t>
    </rPh>
    <rPh sb="6" eb="8">
      <t>セイギョ</t>
    </rPh>
    <phoneticPr fontId="7"/>
  </si>
  <si>
    <t>メータパネル</t>
    <phoneticPr fontId="7"/>
  </si>
  <si>
    <t>自動制御</t>
    <rPh sb="0" eb="2">
      <t>ジドウ</t>
    </rPh>
    <rPh sb="2" eb="4">
      <t>セイギョ</t>
    </rPh>
    <phoneticPr fontId="2"/>
  </si>
  <si>
    <t>集中注油装置作動</t>
    <rPh sb="0" eb="2">
      <t>シュウチュウ</t>
    </rPh>
    <rPh sb="2" eb="4">
      <t>チュウユ</t>
    </rPh>
    <rPh sb="4" eb="6">
      <t>ソウチ</t>
    </rPh>
    <rPh sb="6" eb="8">
      <t>サドウ</t>
    </rPh>
    <phoneticPr fontId="7"/>
  </si>
  <si>
    <t>自動こぎ深さ制御作動</t>
    <rPh sb="0" eb="2">
      <t>ジドウ</t>
    </rPh>
    <rPh sb="4" eb="5">
      <t>フカ</t>
    </rPh>
    <rPh sb="6" eb="8">
      <t>セイギョ</t>
    </rPh>
    <rPh sb="8" eb="10">
      <t>サドウ</t>
    </rPh>
    <phoneticPr fontId="7"/>
  </si>
  <si>
    <t>自動エンジン停止装置作動</t>
    <rPh sb="0" eb="2">
      <t>ジドウ</t>
    </rPh>
    <rPh sb="6" eb="8">
      <t>テイシ</t>
    </rPh>
    <rPh sb="8" eb="10">
      <t>ソウチ</t>
    </rPh>
    <rPh sb="10" eb="12">
      <t>サドウ</t>
    </rPh>
    <phoneticPr fontId="7"/>
  </si>
  <si>
    <t>刈取部</t>
    <rPh sb="0" eb="2">
      <t>カリト</t>
    </rPh>
    <rPh sb="2" eb="3">
      <t>ブ</t>
    </rPh>
    <phoneticPr fontId="2"/>
  </si>
  <si>
    <t>デバイダ摩耗、変形</t>
    <rPh sb="4" eb="6">
      <t>マモウ</t>
    </rPh>
    <rPh sb="7" eb="9">
      <t>ヘンケイ</t>
    </rPh>
    <phoneticPr fontId="7"/>
  </si>
  <si>
    <t>引起しチェーン張り、摩耗</t>
    <rPh sb="0" eb="2">
      <t>ヒキオコ</t>
    </rPh>
    <rPh sb="7" eb="8">
      <t>ハ</t>
    </rPh>
    <rPh sb="10" eb="12">
      <t>マモウ</t>
    </rPh>
    <phoneticPr fontId="7"/>
  </si>
  <si>
    <t>刈刃（すき間、摩耗、変形）</t>
    <rPh sb="0" eb="1">
      <t>カリ</t>
    </rPh>
    <rPh sb="1" eb="2">
      <t>バ</t>
    </rPh>
    <rPh sb="5" eb="6">
      <t>マ</t>
    </rPh>
    <rPh sb="7" eb="9">
      <t>マモウ</t>
    </rPh>
    <rPh sb="10" eb="12">
      <t>ヘンケイ</t>
    </rPh>
    <phoneticPr fontId="7"/>
  </si>
  <si>
    <t>各搬送ﾁｪｰﾝ・ﾍﾞﾙﾄ（摩耗、伸び）</t>
    <rPh sb="0" eb="1">
      <t>カク</t>
    </rPh>
    <rPh sb="1" eb="3">
      <t>ハンソウ</t>
    </rPh>
    <rPh sb="13" eb="15">
      <t>マモウ</t>
    </rPh>
    <rPh sb="16" eb="17">
      <t>ノ</t>
    </rPh>
    <phoneticPr fontId="7"/>
  </si>
  <si>
    <t>脱穀部</t>
    <rPh sb="0" eb="2">
      <t>ダッコク</t>
    </rPh>
    <rPh sb="2" eb="3">
      <t>ブ</t>
    </rPh>
    <phoneticPr fontId="2"/>
  </si>
  <si>
    <t>ワラ切り刃摩耗、変形</t>
    <rPh sb="2" eb="3">
      <t>キ</t>
    </rPh>
    <rPh sb="4" eb="5">
      <t>ハ</t>
    </rPh>
    <rPh sb="5" eb="7">
      <t>マモウ</t>
    </rPh>
    <rPh sb="8" eb="10">
      <t>ヘンケイ</t>
    </rPh>
    <phoneticPr fontId="13"/>
  </si>
  <si>
    <t>受け網摩耗、変形</t>
    <rPh sb="0" eb="1">
      <t>ウ</t>
    </rPh>
    <rPh sb="2" eb="3">
      <t>アミ</t>
    </rPh>
    <rPh sb="3" eb="5">
      <t>マモウ</t>
    </rPh>
    <rPh sb="6" eb="8">
      <t>ヘンケイ</t>
    </rPh>
    <phoneticPr fontId="13"/>
  </si>
  <si>
    <t>各脱穀駆動ベルト張り、摩耗</t>
    <rPh sb="0" eb="1">
      <t>カク</t>
    </rPh>
    <rPh sb="1" eb="3">
      <t>ダッコク</t>
    </rPh>
    <rPh sb="3" eb="5">
      <t>クドウ</t>
    </rPh>
    <rPh sb="8" eb="9">
      <t>ハ</t>
    </rPh>
    <rPh sb="11" eb="13">
      <t>マモウ</t>
    </rPh>
    <phoneticPr fontId="13"/>
  </si>
  <si>
    <t>ワラ処理部</t>
    <rPh sb="2" eb="4">
      <t>ショリ</t>
    </rPh>
    <rPh sb="4" eb="5">
      <t>ブ</t>
    </rPh>
    <phoneticPr fontId="2"/>
  </si>
  <si>
    <t>カッタ摩耗、変形</t>
    <rPh sb="3" eb="5">
      <t>マモウ</t>
    </rPh>
    <rPh sb="6" eb="8">
      <t>ヘンケイ</t>
    </rPh>
    <phoneticPr fontId="13"/>
  </si>
  <si>
    <t>結束器摩耗、変形</t>
    <rPh sb="0" eb="2">
      <t>ケッソク</t>
    </rPh>
    <rPh sb="2" eb="3">
      <t>キ</t>
    </rPh>
    <rPh sb="3" eb="5">
      <t>マモウ</t>
    </rPh>
    <rPh sb="6" eb="8">
      <t>ヘンケイ</t>
    </rPh>
    <phoneticPr fontId="13"/>
  </si>
  <si>
    <t>ドロッパ摩耗、変形</t>
    <rPh sb="4" eb="6">
      <t>マモウ</t>
    </rPh>
    <rPh sb="7" eb="9">
      <t>ヘンケイ</t>
    </rPh>
    <phoneticPr fontId="13"/>
  </si>
  <si>
    <t>保安警備</t>
    <rPh sb="0" eb="2">
      <t>ホアン</t>
    </rPh>
    <rPh sb="2" eb="4">
      <t>ケイビ</t>
    </rPh>
    <phoneticPr fontId="2"/>
  </si>
  <si>
    <t>ライト類、バックミラー</t>
    <rPh sb="3" eb="4">
      <t>ルイ</t>
    </rPh>
    <phoneticPr fontId="2"/>
  </si>
  <si>
    <t>警報装置</t>
    <rPh sb="0" eb="2">
      <t>ケイホウ</t>
    </rPh>
    <rPh sb="2" eb="4">
      <t>ソウチ</t>
    </rPh>
    <phoneticPr fontId="2"/>
  </si>
  <si>
    <t>能力区分</t>
    <rPh sb="0" eb="2">
      <t>ノウリョク</t>
    </rPh>
    <rPh sb="2" eb="4">
      <t>クブン</t>
    </rPh>
    <phoneticPr fontId="2"/>
  </si>
  <si>
    <t>経年
評価</t>
    <rPh sb="0" eb="2">
      <t>ケイネン</t>
    </rPh>
    <rPh sb="3" eb="5">
      <t>ヒョウカ</t>
    </rPh>
    <phoneticPr fontId="2"/>
  </si>
  <si>
    <t>ｸﾞﾚﾝﾀﾝｸ</t>
    <phoneticPr fontId="2"/>
  </si>
  <si>
    <t>区分</t>
    <rPh sb="0" eb="2">
      <t>クブン</t>
    </rPh>
    <phoneticPr fontId="2"/>
  </si>
  <si>
    <r>
      <t>　　　　　(S</t>
    </r>
    <r>
      <rPr>
        <sz val="6"/>
        <color theme="1"/>
        <rFont val="ＭＳ Ｐゴシック"/>
        <family val="3"/>
        <charset val="128"/>
      </rPr>
      <t>1</t>
    </r>
    <r>
      <rPr>
        <sz val="10"/>
        <color theme="1"/>
        <rFont val="ＭＳ Ｐゴシック"/>
        <family val="3"/>
        <charset val="128"/>
      </rPr>
      <t>) 小計</t>
    </r>
    <rPh sb="10" eb="12">
      <t>ショウケイ</t>
    </rPh>
    <phoneticPr fontId="1"/>
  </si>
  <si>
    <t>金額（千円）</t>
    <rPh sb="0" eb="2">
      <t>キンガク</t>
    </rPh>
    <rPh sb="3" eb="5">
      <t>センエン</t>
    </rPh>
    <phoneticPr fontId="2"/>
  </si>
  <si>
    <r>
      <t>評価基準価格</t>
    </r>
    <r>
      <rPr>
        <sz val="8"/>
        <color theme="1"/>
        <rFont val="ＭＳ Ｐゴシック"/>
        <family val="3"/>
        <charset val="128"/>
      </rPr>
      <t>(A)+(B)</t>
    </r>
    <rPh sb="0" eb="2">
      <t>ヒョウカ</t>
    </rPh>
    <rPh sb="2" eb="4">
      <t>キジュン</t>
    </rPh>
    <rPh sb="4" eb="6">
      <t>カカク</t>
    </rPh>
    <phoneticPr fontId="2"/>
  </si>
  <si>
    <r>
      <rPr>
        <b/>
        <sz val="10"/>
        <color theme="1"/>
        <rFont val="ＭＳ Ｐゴシック"/>
        <family val="3"/>
        <charset val="128"/>
      </rPr>
      <t>査定価格</t>
    </r>
    <r>
      <rPr>
        <sz val="8"/>
        <color theme="1"/>
        <rFont val="ＭＳ Ｐゴシック"/>
        <family val="3"/>
        <charset val="128"/>
      </rPr>
      <t>（X)×（Y)</t>
    </r>
    <rPh sb="0" eb="2">
      <t>サテイ</t>
    </rPh>
    <rPh sb="2" eb="4">
      <t>カカク</t>
    </rPh>
    <phoneticPr fontId="2"/>
  </si>
  <si>
    <t>駆動方式</t>
    <rPh sb="0" eb="2">
      <t>クドウ</t>
    </rPh>
    <rPh sb="2" eb="4">
      <t>ホウシキ</t>
    </rPh>
    <phoneticPr fontId="2"/>
  </si>
  <si>
    <r>
      <t>(S2</t>
    </r>
    <r>
      <rPr>
        <sz val="10"/>
        <color theme="1"/>
        <rFont val="ＭＳ Ｐゴシック"/>
        <family val="3"/>
        <charset val="128"/>
      </rPr>
      <t>) 小計</t>
    </r>
    <rPh sb="5" eb="7">
      <t>ショウケイ</t>
    </rPh>
    <phoneticPr fontId="1"/>
  </si>
  <si>
    <t>中古農業機械査定書（トラクター）</t>
    <rPh sb="0" eb="2">
      <t>チュウコ</t>
    </rPh>
    <rPh sb="2" eb="4">
      <t>ノウギョウ</t>
    </rPh>
    <rPh sb="4" eb="6">
      <t>キカイ</t>
    </rPh>
    <rPh sb="6" eb="9">
      <t>サテイショ</t>
    </rPh>
    <phoneticPr fontId="2"/>
  </si>
  <si>
    <t>使用形態</t>
    <rPh sb="0" eb="2">
      <t>シヨウ</t>
    </rPh>
    <rPh sb="2" eb="4">
      <t>ケイタイ</t>
    </rPh>
    <phoneticPr fontId="2"/>
  </si>
  <si>
    <t>作物</t>
    <rPh sb="0" eb="2">
      <t>サクモツ</t>
    </rPh>
    <phoneticPr fontId="2"/>
  </si>
  <si>
    <t>保管状況</t>
    <rPh sb="0" eb="2">
      <t>ホカン</t>
    </rPh>
    <rPh sb="2" eb="4">
      <t>ジョウキョウ</t>
    </rPh>
    <phoneticPr fontId="2"/>
  </si>
  <si>
    <t>操向レバー（作動、効き）</t>
    <rPh sb="0" eb="2">
      <t>ソウコウ</t>
    </rPh>
    <rPh sb="6" eb="8">
      <t>サドウ</t>
    </rPh>
    <rPh sb="9" eb="10">
      <t>キ</t>
    </rPh>
    <phoneticPr fontId="13"/>
  </si>
  <si>
    <r>
      <t>OP・付属品額</t>
    </r>
    <r>
      <rPr>
        <sz val="8"/>
        <color theme="1"/>
        <rFont val="ＭＳ Ｐゴシック"/>
        <family val="3"/>
        <charset val="128"/>
      </rPr>
      <t>（欠品はﾏｲﾅｽ）</t>
    </r>
    <rPh sb="3" eb="5">
      <t>フゾク</t>
    </rPh>
    <rPh sb="5" eb="6">
      <t>ヒン</t>
    </rPh>
    <rPh sb="6" eb="7">
      <t>ガク</t>
    </rPh>
    <rPh sb="8" eb="10">
      <t>ケッピン</t>
    </rPh>
    <phoneticPr fontId="2"/>
  </si>
  <si>
    <r>
      <rPr>
        <sz val="10"/>
        <color theme="1"/>
        <rFont val="ＭＳ Ｐゴシック"/>
        <family val="3"/>
        <charset val="128"/>
      </rPr>
      <t xml:space="preserve">機体状態評価
</t>
    </r>
    <r>
      <rPr>
        <sz val="7"/>
        <color theme="1"/>
        <rFont val="ＭＳ Ｐゴシック"/>
        <family val="3"/>
        <charset val="128"/>
      </rPr>
      <t>　（(S1)+(S2)）/60</t>
    </r>
    <r>
      <rPr>
        <sz val="9"/>
        <color theme="1"/>
        <rFont val="ＭＳ Ｐゴシック"/>
        <family val="3"/>
        <charset val="128"/>
      </rPr>
      <t>×</t>
    </r>
    <r>
      <rPr>
        <sz val="6"/>
        <color theme="1"/>
        <rFont val="ＭＳ Ｐゴシック"/>
        <family val="3"/>
        <charset val="128"/>
      </rPr>
      <t>(時間当り技術料)</t>
    </r>
    <rPh sb="0" eb="2">
      <t>キタイ</t>
    </rPh>
    <rPh sb="2" eb="4">
      <t>ジョウタイ</t>
    </rPh>
    <rPh sb="4" eb="6">
      <t>ヒョウカ</t>
    </rPh>
    <rPh sb="24" eb="26">
      <t>ジカン</t>
    </rPh>
    <rPh sb="26" eb="27">
      <t>アタ</t>
    </rPh>
    <rPh sb="28" eb="31">
      <t>ギジュツリョウ</t>
    </rPh>
    <phoneticPr fontId="2"/>
  </si>
  <si>
    <t>経年評価価格</t>
    <rPh sb="0" eb="2">
      <t>ケイネン</t>
    </rPh>
    <rPh sb="2" eb="4">
      <t>ヒョウカ</t>
    </rPh>
    <rPh sb="4" eb="6">
      <t>カカク</t>
    </rPh>
    <phoneticPr fontId="2"/>
  </si>
  <si>
    <t>安全フレーム</t>
  </si>
  <si>
    <t>安全フレーム</t>
    <rPh sb="0" eb="2">
      <t>アンゼン</t>
    </rPh>
    <phoneticPr fontId="2"/>
  </si>
  <si>
    <t>その他（　　　　　　　　　　　　　　　　　）</t>
  </si>
  <si>
    <t>オイル量、汚れ</t>
  </si>
  <si>
    <t>ラジエタ目詰まり、漏れ</t>
  </si>
  <si>
    <t>ハンドル（遊び、ガタ）</t>
  </si>
  <si>
    <t>ブレーキ（効き、異音）</t>
  </si>
  <si>
    <t>タイヤ（空気圧、損傷）</t>
  </si>
  <si>
    <t>クローラ（摩耗、ガタ）</t>
  </si>
  <si>
    <t>車軸（オイル漏れ）</t>
  </si>
  <si>
    <t>クラッチ遊び、作動</t>
  </si>
  <si>
    <t>ミッションオイル量、汚れ</t>
  </si>
  <si>
    <t>ロータリ昇降（作動、異音）</t>
  </si>
  <si>
    <t>（油圧ポンプ、シリンダ）</t>
  </si>
  <si>
    <t>３点リンク</t>
  </si>
  <si>
    <t>各スイッチ</t>
  </si>
  <si>
    <t>エアコン（フィルタ汚れ）</t>
  </si>
  <si>
    <t>左右水平機能作動</t>
  </si>
  <si>
    <t>深耕制御機能作動</t>
  </si>
  <si>
    <t>ライト類、バックミラー</t>
  </si>
  <si>
    <t>ホーン、警告装置、方向指示器</t>
  </si>
  <si>
    <t>ロータリ爪摩耗</t>
  </si>
  <si>
    <t>チェーンケースオイル量、漏れ</t>
  </si>
  <si>
    <t>ロータリカバー変形</t>
  </si>
  <si>
    <t>爪軸摩耗・オイル漏れ</t>
  </si>
  <si>
    <t>エンジン部</t>
  </si>
  <si>
    <t>走行操作部</t>
  </si>
  <si>
    <t>動力伝達部</t>
  </si>
  <si>
    <t>油圧装置</t>
  </si>
  <si>
    <t>電装品部</t>
  </si>
  <si>
    <t>自動制御</t>
  </si>
  <si>
    <t>保安装備</t>
  </si>
  <si>
    <t>ロータリ</t>
  </si>
  <si>
    <t>原動機</t>
    <rPh sb="0" eb="3">
      <t>ゲンドウキ</t>
    </rPh>
    <phoneticPr fontId="2"/>
  </si>
  <si>
    <t>植付方式</t>
    <rPh sb="0" eb="2">
      <t>ウエツケ</t>
    </rPh>
    <rPh sb="2" eb="4">
      <t>ホウシキ</t>
    </rPh>
    <phoneticPr fontId="2"/>
  </si>
  <si>
    <t>植付部</t>
  </si>
  <si>
    <t>施肥装置</t>
  </si>
  <si>
    <t>凹み、損傷</t>
  </si>
  <si>
    <t>その他（　　　　　　　　　　　　　　　　）</t>
  </si>
  <si>
    <t>オイル漏れ</t>
  </si>
  <si>
    <t>主変速レバー作動</t>
  </si>
  <si>
    <t>変速装置作動</t>
  </si>
  <si>
    <t>各条・植付クラッチ作動</t>
  </si>
  <si>
    <t>植付部昇降（作動、異音）</t>
  </si>
  <si>
    <t>油圧ポンプ、シリンダ</t>
  </si>
  <si>
    <t>警告装置</t>
  </si>
  <si>
    <t>植付アーム作動</t>
  </si>
  <si>
    <t>植付爪摩耗</t>
  </si>
  <si>
    <t>しゅう動板、受け（エプロン）摩耗</t>
  </si>
  <si>
    <t>送り出し部摩耗、詰まり</t>
  </si>
  <si>
    <t>作溝器、ノズル腐食、詰まり</t>
  </si>
  <si>
    <t>ペーストタンク腐食、詰まり</t>
  </si>
  <si>
    <t>(</t>
    <phoneticPr fontId="1"/>
  </si>
  <si>
    <t>)</t>
    <phoneticPr fontId="1"/>
  </si>
  <si>
    <t>（(S1)+(S2)）/60×時間当り技術料</t>
    <phoneticPr fontId="1"/>
  </si>
  <si>
    <t>（X)</t>
    <phoneticPr fontId="2"/>
  </si>
  <si>
    <t>（R)</t>
    <phoneticPr fontId="2"/>
  </si>
  <si>
    <r>
      <rPr>
        <b/>
        <sz val="10"/>
        <color theme="1"/>
        <rFont val="ＭＳ Ｐゴシック"/>
        <family val="3"/>
        <charset val="128"/>
      </rPr>
      <t>状態評価</t>
    </r>
    <r>
      <rPr>
        <sz val="8"/>
        <color theme="1"/>
        <rFont val="ＭＳ Ｐゴシック"/>
        <family val="3"/>
        <charset val="128"/>
      </rPr>
      <t>（R)-（V)-（W)</t>
    </r>
    <rPh sb="0" eb="2">
      <t>ジョウタイ</t>
    </rPh>
    <rPh sb="2" eb="4">
      <t>ヒョウカ</t>
    </rPh>
    <phoneticPr fontId="2"/>
  </si>
  <si>
    <t>（V)</t>
    <phoneticPr fontId="2"/>
  </si>
  <si>
    <r>
      <t>（N)</t>
    </r>
    <r>
      <rPr>
        <sz val="8"/>
        <color theme="1"/>
        <rFont val="ＭＳ Ｐゴシック"/>
        <family val="3"/>
        <charset val="128"/>
      </rPr>
      <t>取扱説明書</t>
    </r>
    <rPh sb="3" eb="5">
      <t>トリアツカ</t>
    </rPh>
    <rPh sb="5" eb="8">
      <t>セツメイショ</t>
    </rPh>
    <phoneticPr fontId="2"/>
  </si>
  <si>
    <t>（M)</t>
    <phoneticPr fontId="2"/>
  </si>
  <si>
    <r>
      <rPr>
        <b/>
        <sz val="10"/>
        <color theme="1"/>
        <rFont val="ＭＳ Ｐゴシック"/>
        <family val="3"/>
        <charset val="128"/>
      </rPr>
      <t>機体評価価格</t>
    </r>
    <r>
      <rPr>
        <b/>
        <sz val="11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　　　　　　(I)×(J)×(K)×(L)</t>
    </r>
    <rPh sb="0" eb="2">
      <t>キタイ</t>
    </rPh>
    <rPh sb="2" eb="4">
      <t>ヒョウカ</t>
    </rPh>
    <rPh sb="4" eb="6">
      <t>カカク</t>
    </rPh>
    <phoneticPr fontId="2"/>
  </si>
  <si>
    <r>
      <t>書類評価</t>
    </r>
    <r>
      <rPr>
        <sz val="8"/>
        <color theme="1"/>
        <rFont val="ＭＳ Ｐゴシック"/>
        <family val="3"/>
        <charset val="128"/>
      </rPr>
      <t>（M）+（N)+（P)+（Q)</t>
    </r>
    <rPh sb="0" eb="2">
      <t>ショルイ</t>
    </rPh>
    <rPh sb="2" eb="4">
      <t>ヒョウカ</t>
    </rPh>
    <phoneticPr fontId="2"/>
  </si>
  <si>
    <t>（E）</t>
    <phoneticPr fontId="2"/>
  </si>
  <si>
    <t>（C)×(D)経年係数</t>
    <phoneticPr fontId="2"/>
  </si>
  <si>
    <t>（I)</t>
    <phoneticPr fontId="2"/>
  </si>
  <si>
    <t>（J)アワメータ評価</t>
    <rPh sb="8" eb="10">
      <t>ヒョウカ</t>
    </rPh>
    <phoneticPr fontId="2"/>
  </si>
  <si>
    <t>(L)その他評価</t>
    <rPh sb="5" eb="6">
      <t>タ</t>
    </rPh>
    <rPh sb="6" eb="8">
      <t>ヒョウカ</t>
    </rPh>
    <phoneticPr fontId="2"/>
  </si>
  <si>
    <t>150-</t>
    <phoneticPr fontId="1"/>
  </si>
  <si>
    <t>半履帯</t>
    <rPh sb="0" eb="1">
      <t>ハン</t>
    </rPh>
    <rPh sb="1" eb="3">
      <t>リタイ</t>
    </rPh>
    <phoneticPr fontId="2"/>
  </si>
  <si>
    <t>全履帯</t>
    <rPh sb="0" eb="1">
      <t>ゼン</t>
    </rPh>
    <rPh sb="1" eb="3">
      <t>リタイ</t>
    </rPh>
    <phoneticPr fontId="2"/>
  </si>
  <si>
    <t>　　　　　　２駆　　　　　　　４駆</t>
    <rPh sb="7" eb="8">
      <t>ク</t>
    </rPh>
    <rPh sb="16" eb="17">
      <t>ク</t>
    </rPh>
    <phoneticPr fontId="2"/>
  </si>
  <si>
    <t>4駆</t>
    <rPh sb="1" eb="2">
      <t>ク</t>
    </rPh>
    <phoneticPr fontId="2"/>
  </si>
  <si>
    <t>ナシ</t>
    <phoneticPr fontId="2"/>
  </si>
  <si>
    <t>2柱</t>
    <rPh sb="1" eb="2">
      <t>チュウ</t>
    </rPh>
    <phoneticPr fontId="2"/>
  </si>
  <si>
    <t>4柱</t>
    <rPh sb="1" eb="2">
      <t>チュウ</t>
    </rPh>
    <phoneticPr fontId="2"/>
  </si>
  <si>
    <t>キャビン</t>
    <phoneticPr fontId="2"/>
  </si>
  <si>
    <t>作業請負</t>
    <rPh sb="0" eb="2">
      <t>サギョウ</t>
    </rPh>
    <rPh sb="2" eb="4">
      <t>ウケオイ</t>
    </rPh>
    <phoneticPr fontId="2"/>
  </si>
  <si>
    <t>利用組合</t>
    <rPh sb="0" eb="2">
      <t>リヨウ</t>
    </rPh>
    <rPh sb="2" eb="4">
      <t>クミアイ</t>
    </rPh>
    <phoneticPr fontId="2"/>
  </si>
  <si>
    <t>その他（　　　　　　　　）</t>
    <phoneticPr fontId="1"/>
  </si>
  <si>
    <t>共同</t>
    <rPh sb="0" eb="2">
      <t>キョウドウ</t>
    </rPh>
    <phoneticPr fontId="2"/>
  </si>
  <si>
    <t>稲作</t>
    <rPh sb="0" eb="2">
      <t>イナサク</t>
    </rPh>
    <phoneticPr fontId="2"/>
  </si>
  <si>
    <t>個人</t>
    <rPh sb="0" eb="2">
      <t>コジン</t>
    </rPh>
    <phoneticPr fontId="2"/>
  </si>
  <si>
    <t>稲・麦</t>
    <rPh sb="0" eb="1">
      <t>イネ</t>
    </rPh>
    <rPh sb="2" eb="3">
      <t>ムギ</t>
    </rPh>
    <phoneticPr fontId="2"/>
  </si>
  <si>
    <t>牧草</t>
    <rPh sb="0" eb="2">
      <t>ボクソウ</t>
    </rPh>
    <phoneticPr fontId="2"/>
  </si>
  <si>
    <t>畜産酪農</t>
    <rPh sb="0" eb="2">
      <t>チクサン</t>
    </rPh>
    <rPh sb="2" eb="4">
      <t>ラクノウ</t>
    </rPh>
    <phoneticPr fontId="2"/>
  </si>
  <si>
    <t>倉庫内</t>
    <rPh sb="0" eb="3">
      <t>ソウコナイ</t>
    </rPh>
    <phoneticPr fontId="2"/>
  </si>
  <si>
    <t>軒下</t>
    <rPh sb="0" eb="2">
      <t>ノキシタ</t>
    </rPh>
    <phoneticPr fontId="2"/>
  </si>
  <si>
    <t>屋外</t>
    <rPh sb="0" eb="2">
      <t>オクガイ</t>
    </rPh>
    <phoneticPr fontId="2"/>
  </si>
  <si>
    <t>その他（　　　　　　　　　　　）</t>
    <phoneticPr fontId="1"/>
  </si>
  <si>
    <t>4条</t>
    <rPh sb="0" eb="1">
      <t>ジョウ</t>
    </rPh>
    <phoneticPr fontId="2"/>
  </si>
  <si>
    <t>5条</t>
    <phoneticPr fontId="2"/>
  </si>
  <si>
    <t>6条</t>
    <rPh sb="0" eb="1">
      <t>ジョウ</t>
    </rPh>
    <phoneticPr fontId="2"/>
  </si>
  <si>
    <t>7条</t>
    <rPh sb="0" eb="1">
      <t>ジョウ</t>
    </rPh>
    <phoneticPr fontId="2"/>
  </si>
  <si>
    <t>8条</t>
    <rPh sb="0" eb="1">
      <t>ジョウ</t>
    </rPh>
    <phoneticPr fontId="2"/>
  </si>
  <si>
    <t>10条</t>
    <rPh sb="1" eb="2">
      <t>ジョウ</t>
    </rPh>
    <phoneticPr fontId="2"/>
  </si>
  <si>
    <t>ガソリン</t>
    <phoneticPr fontId="2"/>
  </si>
  <si>
    <t>ディーゼル</t>
    <phoneticPr fontId="2"/>
  </si>
  <si>
    <t>クランク</t>
    <phoneticPr fontId="2"/>
  </si>
  <si>
    <t>ロータリ</t>
    <phoneticPr fontId="2"/>
  </si>
  <si>
    <t>直播</t>
    <rPh sb="0" eb="1">
      <t>チョク</t>
    </rPh>
    <phoneticPr fontId="2"/>
  </si>
  <si>
    <t>(K)作業負荷（使用形態）</t>
    <rPh sb="3" eb="5">
      <t>サギョウ</t>
    </rPh>
    <rPh sb="5" eb="7">
      <t>フカ</t>
    </rPh>
    <rPh sb="8" eb="10">
      <t>シヨウ</t>
    </rPh>
    <rPh sb="10" eb="12">
      <t>ケイタイ</t>
    </rPh>
    <phoneticPr fontId="2"/>
  </si>
  <si>
    <r>
      <rPr>
        <sz val="10"/>
        <color theme="1"/>
        <rFont val="ＭＳ Ｐゴシック"/>
        <family val="3"/>
        <charset val="128"/>
      </rPr>
      <t>基本費用</t>
    </r>
    <r>
      <rPr>
        <sz val="8"/>
        <color theme="1"/>
        <rFont val="ＭＳ Ｐゴシック"/>
        <family val="3"/>
        <charset val="128"/>
      </rPr>
      <t>（E)×((F)+(G)+(H))</t>
    </r>
    <rPh sb="0" eb="2">
      <t>キホン</t>
    </rPh>
    <rPh sb="2" eb="4">
      <t>ヒヨウ</t>
    </rPh>
    <phoneticPr fontId="2"/>
  </si>
  <si>
    <t>（F)点検清掃費</t>
    <rPh sb="3" eb="5">
      <t>テンケン</t>
    </rPh>
    <rPh sb="5" eb="8">
      <t>セイソウヒ</t>
    </rPh>
    <phoneticPr fontId="2"/>
  </si>
  <si>
    <t>(G)標準諸掛</t>
    <rPh sb="3" eb="5">
      <t>ヒョウジュン</t>
    </rPh>
    <rPh sb="5" eb="7">
      <t>ショガカ</t>
    </rPh>
    <phoneticPr fontId="2"/>
  </si>
  <si>
    <t>(H)営業費</t>
    <rPh sb="3" eb="6">
      <t>エイギョウヒ</t>
    </rPh>
    <phoneticPr fontId="2"/>
  </si>
  <si>
    <r>
      <rPr>
        <b/>
        <sz val="10"/>
        <color theme="1"/>
        <rFont val="ＭＳ Ｐゴシック"/>
        <family val="3"/>
        <charset val="128"/>
      </rPr>
      <t>基本価格</t>
    </r>
    <r>
      <rPr>
        <sz val="8"/>
        <color theme="1"/>
        <rFont val="ＭＳ Ｐゴシック"/>
        <family val="3"/>
        <charset val="128"/>
      </rPr>
      <t>（E)-基本費用</t>
    </r>
    <rPh sb="0" eb="2">
      <t>キホン</t>
    </rPh>
    <rPh sb="2" eb="4">
      <t>カカク</t>
    </rPh>
    <rPh sb="8" eb="10">
      <t>キホン</t>
    </rPh>
    <rPh sb="10" eb="12">
      <t>ヒヨウ</t>
    </rPh>
    <phoneticPr fontId="2"/>
  </si>
  <si>
    <t>有</t>
    <rPh sb="0" eb="1">
      <t>ア</t>
    </rPh>
    <phoneticPr fontId="2"/>
  </si>
  <si>
    <t>無</t>
    <rPh sb="0" eb="1">
      <t>ム</t>
    </rPh>
    <phoneticPr fontId="2"/>
  </si>
  <si>
    <t>稲</t>
    <rPh sb="0" eb="1">
      <t>イネ</t>
    </rPh>
    <phoneticPr fontId="2"/>
  </si>
  <si>
    <t>(Q)その他書類</t>
    <rPh sb="5" eb="6">
      <t>タ</t>
    </rPh>
    <rPh sb="6" eb="8">
      <t>ショルイ</t>
    </rPh>
    <phoneticPr fontId="2"/>
  </si>
  <si>
    <r>
      <t>(P)</t>
    </r>
    <r>
      <rPr>
        <sz val="8"/>
        <rFont val="ＭＳ Ｐゴシック"/>
        <family val="3"/>
        <charset val="128"/>
      </rPr>
      <t>点検整備記録簿</t>
    </r>
    <rPh sb="3" eb="5">
      <t>テンケン</t>
    </rPh>
    <rPh sb="5" eb="7">
      <t>セイビ</t>
    </rPh>
    <rPh sb="7" eb="10">
      <t>キロクボ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</si>
</sst>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25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color theme="3"/>
      <name val="游ゴシック Light"/>
      <family val="2"/>
      <charset val="128"/>
      <scheme val="major"/>
    </font>
    <font>
      <b/>
      <sz val="10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游ゴシック"/>
      <family val="2"/>
      <charset val="128"/>
      <scheme val="minor"/>
    </font>
    <font>
      <sz val="5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ck">
        <color auto="1"/>
      </top>
      <bottom/>
      <diagonal/>
    </border>
    <border>
      <left style="hair">
        <color auto="1"/>
      </left>
      <right/>
      <top/>
      <bottom style="thick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  <border>
      <left style="hair">
        <color auto="1"/>
      </left>
      <right style="thin">
        <color auto="1"/>
      </right>
      <top/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/>
      <diagonal/>
    </border>
    <border>
      <left style="hair">
        <color auto="1"/>
      </left>
      <right style="thin">
        <color auto="1"/>
      </right>
      <top style="dotted">
        <color indexed="64"/>
      </top>
      <bottom/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dotted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tted">
        <color indexed="64"/>
      </bottom>
      <diagonal/>
    </border>
    <border>
      <left style="thin">
        <color auto="1"/>
      </left>
      <right style="hair">
        <color auto="1"/>
      </right>
      <top style="dotted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hair">
        <color auto="1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66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Protection="1">
      <alignment vertical="center"/>
      <protection locked="0"/>
    </xf>
    <xf numFmtId="0" fontId="11" fillId="3" borderId="8" xfId="0" applyFont="1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alignment vertical="center"/>
      <protection locked="0"/>
    </xf>
    <xf numFmtId="0" fontId="0" fillId="3" borderId="10" xfId="0" applyFill="1" applyBorder="1" applyProtection="1">
      <alignment vertical="center"/>
      <protection locked="0"/>
    </xf>
    <xf numFmtId="0" fontId="0" fillId="3" borderId="14" xfId="0" applyFill="1" applyBorder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3" borderId="15" xfId="0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0" fillId="3" borderId="12" xfId="0" applyFill="1" applyBorder="1" applyProtection="1">
      <alignment vertical="center"/>
      <protection locked="0"/>
    </xf>
    <xf numFmtId="0" fontId="0" fillId="3" borderId="13" xfId="0" applyFill="1" applyBorder="1" applyProtection="1">
      <alignment vertical="center"/>
      <protection locked="0"/>
    </xf>
    <xf numFmtId="0" fontId="10" fillId="5" borderId="5" xfId="0" applyFont="1" applyFill="1" applyBorder="1" applyAlignment="1">
      <alignment vertical="center" textRotation="255"/>
    </xf>
    <xf numFmtId="0" fontId="0" fillId="5" borderId="7" xfId="0" applyFill="1" applyBorder="1" applyAlignment="1">
      <alignment vertical="center" textRotation="255"/>
    </xf>
    <xf numFmtId="0" fontId="0" fillId="5" borderId="6" xfId="0" applyFill="1" applyBorder="1" applyAlignment="1">
      <alignment vertical="center" textRotation="255"/>
    </xf>
    <xf numFmtId="0" fontId="11" fillId="5" borderId="19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4" fillId="0" borderId="20" xfId="0" applyFont="1" applyBorder="1">
      <alignment vertical="center"/>
    </xf>
    <xf numFmtId="0" fontId="0" fillId="0" borderId="25" xfId="0" applyBorder="1">
      <alignment vertical="center"/>
    </xf>
    <xf numFmtId="0" fontId="0" fillId="0" borderId="14" xfId="0" applyBorder="1">
      <alignment vertical="center"/>
    </xf>
    <xf numFmtId="0" fontId="0" fillId="0" borderId="0" xfId="0">
      <alignment vertical="center"/>
    </xf>
    <xf numFmtId="0" fontId="0" fillId="0" borderId="17" xfId="0" applyBorder="1">
      <alignment vertical="center"/>
    </xf>
    <xf numFmtId="0" fontId="0" fillId="0" borderId="24" xfId="0" applyBorder="1">
      <alignment vertical="center"/>
    </xf>
    <xf numFmtId="176" fontId="15" fillId="0" borderId="50" xfId="0" applyNumberFormat="1" applyFont="1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7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10" fillId="0" borderId="8" xfId="0" applyFont="1" applyBorder="1" applyAlignment="1">
      <alignment horizontal="center" vertical="top" wrapText="1"/>
    </xf>
    <xf numFmtId="0" fontId="10" fillId="0" borderId="74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73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2" fillId="0" borderId="78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11" fillId="0" borderId="87" xfId="0" applyFont="1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0" fillId="5" borderId="6" xfId="0" applyFill="1" applyBorder="1" applyAlignment="1">
      <alignment horizontal="center" vertical="center"/>
    </xf>
    <xf numFmtId="0" fontId="15" fillId="0" borderId="2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177" fontId="15" fillId="4" borderId="50" xfId="0" applyNumberFormat="1" applyFont="1" applyFill="1" applyBorder="1">
      <alignment vertical="center"/>
    </xf>
    <xf numFmtId="0" fontId="15" fillId="4" borderId="25" xfId="0" applyFont="1" applyFill="1" applyBorder="1">
      <alignment vertical="center"/>
    </xf>
    <xf numFmtId="0" fontId="0" fillId="4" borderId="25" xfId="0" applyFill="1" applyBorder="1">
      <alignment vertical="center"/>
    </xf>
    <xf numFmtId="0" fontId="0" fillId="4" borderId="21" xfId="0" applyFill="1" applyBorder="1">
      <alignment vertical="center"/>
    </xf>
    <xf numFmtId="0" fontId="0" fillId="4" borderId="73" xfId="0" applyFill="1" applyBorder="1">
      <alignment vertical="center"/>
    </xf>
    <xf numFmtId="0" fontId="0" fillId="4" borderId="0" xfId="0" applyFill="1">
      <alignment vertical="center"/>
    </xf>
    <xf numFmtId="0" fontId="0" fillId="4" borderId="15" xfId="0" applyFill="1" applyBorder="1">
      <alignment vertical="center"/>
    </xf>
    <xf numFmtId="0" fontId="0" fillId="4" borderId="51" xfId="0" applyFill="1" applyBorder="1">
      <alignment vertical="center"/>
    </xf>
    <xf numFmtId="0" fontId="0" fillId="4" borderId="12" xfId="0" applyFill="1" applyBorder="1">
      <alignment vertical="center"/>
    </xf>
    <xf numFmtId="0" fontId="0" fillId="4" borderId="13" xfId="0" applyFill="1" applyBorder="1">
      <alignment vertical="center"/>
    </xf>
    <xf numFmtId="0" fontId="10" fillId="0" borderId="64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5" xfId="0" applyFont="1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10" fillId="5" borderId="5" xfId="0" applyFont="1" applyFill="1" applyBorder="1" applyAlignment="1">
      <alignment vertical="center" textRotation="255" wrapText="1"/>
    </xf>
    <xf numFmtId="0" fontId="20" fillId="5" borderId="7" xfId="0" applyFont="1" applyFill="1" applyBorder="1" applyAlignment="1">
      <alignment vertical="center" textRotation="255" wrapText="1"/>
    </xf>
    <xf numFmtId="0" fontId="20" fillId="5" borderId="6" xfId="0" applyFont="1" applyFill="1" applyBorder="1" applyAlignment="1">
      <alignment vertical="center" textRotation="255" wrapText="1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176" fontId="15" fillId="4" borderId="74" xfId="0" applyNumberFormat="1" applyFont="1" applyFill="1" applyBorder="1">
      <alignment vertical="center"/>
    </xf>
    <xf numFmtId="176" fontId="15" fillId="4" borderId="9" xfId="0" applyNumberFormat="1" applyFont="1" applyFill="1" applyBorder="1">
      <alignment vertical="center"/>
    </xf>
    <xf numFmtId="176" fontId="15" fillId="4" borderId="10" xfId="0" applyNumberFormat="1" applyFont="1" applyFill="1" applyBorder="1">
      <alignment vertical="center"/>
    </xf>
    <xf numFmtId="176" fontId="15" fillId="4" borderId="73" xfId="0" applyNumberFormat="1" applyFont="1" applyFill="1" applyBorder="1">
      <alignment vertical="center"/>
    </xf>
    <xf numFmtId="176" fontId="15" fillId="4" borderId="0" xfId="0" applyNumberFormat="1" applyFont="1" applyFill="1">
      <alignment vertical="center"/>
    </xf>
    <xf numFmtId="176" fontId="15" fillId="4" borderId="15" xfId="0" applyNumberFormat="1" applyFont="1" applyFill="1" applyBorder="1">
      <alignment vertical="center"/>
    </xf>
    <xf numFmtId="176" fontId="0" fillId="4" borderId="73" xfId="0" applyNumberFormat="1" applyFill="1" applyBorder="1">
      <alignment vertical="center"/>
    </xf>
    <xf numFmtId="176" fontId="0" fillId="4" borderId="0" xfId="0" applyNumberFormat="1" applyFill="1">
      <alignment vertical="center"/>
    </xf>
    <xf numFmtId="176" fontId="0" fillId="4" borderId="15" xfId="0" applyNumberFormat="1" applyFill="1" applyBorder="1">
      <alignment vertical="center"/>
    </xf>
    <xf numFmtId="176" fontId="0" fillId="4" borderId="51" xfId="0" applyNumberFormat="1" applyFill="1" applyBorder="1">
      <alignment vertical="center"/>
    </xf>
    <xf numFmtId="176" fontId="0" fillId="4" borderId="12" xfId="0" applyNumberFormat="1" applyFill="1" applyBorder="1">
      <alignment vertical="center"/>
    </xf>
    <xf numFmtId="176" fontId="0" fillId="4" borderId="13" xfId="0" applyNumberFormat="1" applyFill="1" applyBorder="1">
      <alignment vertical="center"/>
    </xf>
    <xf numFmtId="0" fontId="10" fillId="0" borderId="0" xfId="0" applyFont="1">
      <alignment vertical="center"/>
    </xf>
    <xf numFmtId="0" fontId="10" fillId="0" borderId="12" xfId="0" applyFont="1" applyBorder="1">
      <alignment vertical="center"/>
    </xf>
    <xf numFmtId="0" fontId="10" fillId="0" borderId="8" xfId="0" applyFont="1" applyBorder="1" applyAlignment="1">
      <alignment vertical="top" wrapText="1"/>
    </xf>
    <xf numFmtId="0" fontId="14" fillId="0" borderId="58" xfId="0" applyFont="1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176" fontId="0" fillId="0" borderId="104" xfId="0" applyNumberFormat="1" applyBorder="1" applyProtection="1">
      <alignment vertical="center"/>
      <protection locked="0"/>
    </xf>
    <xf numFmtId="176" fontId="0" fillId="0" borderId="59" xfId="0" applyNumberFormat="1" applyBorder="1" applyProtection="1">
      <alignment vertical="center"/>
      <protection locked="0"/>
    </xf>
    <xf numFmtId="176" fontId="0" fillId="0" borderId="60" xfId="0" applyNumberFormat="1" applyBorder="1" applyProtection="1">
      <alignment vertical="center"/>
      <protection locked="0"/>
    </xf>
    <xf numFmtId="0" fontId="16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1" fillId="2" borderId="74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55" xfId="0" applyFont="1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176" fontId="0" fillId="0" borderId="103" xfId="0" applyNumberFormat="1" applyBorder="1" applyProtection="1">
      <alignment vertical="center"/>
      <protection locked="0"/>
    </xf>
    <xf numFmtId="176" fontId="0" fillId="0" borderId="56" xfId="0" applyNumberFormat="1" applyBorder="1" applyProtection="1">
      <alignment vertical="center"/>
      <protection locked="0"/>
    </xf>
    <xf numFmtId="176" fontId="0" fillId="0" borderId="57" xfId="0" applyNumberFormat="1" applyBorder="1" applyProtection="1">
      <alignment vertical="center"/>
      <protection locked="0"/>
    </xf>
    <xf numFmtId="0" fontId="20" fillId="5" borderId="7" xfId="0" applyFont="1" applyFill="1" applyBorder="1" applyAlignment="1">
      <alignment vertical="center" textRotation="255"/>
    </xf>
    <xf numFmtId="0" fontId="20" fillId="5" borderId="6" xfId="0" applyFont="1" applyFill="1" applyBorder="1" applyAlignment="1">
      <alignment vertical="center" textRotation="255"/>
    </xf>
    <xf numFmtId="176" fontId="0" fillId="4" borderId="53" xfId="0" applyNumberFormat="1" applyFill="1" applyBorder="1">
      <alignment vertical="center"/>
    </xf>
    <xf numFmtId="176" fontId="0" fillId="4" borderId="24" xfId="0" applyNumberFormat="1" applyFill="1" applyBorder="1">
      <alignment vertical="center"/>
    </xf>
    <xf numFmtId="176" fontId="0" fillId="4" borderId="18" xfId="0" applyNumberFormat="1" applyFill="1" applyBorder="1">
      <alignment vertical="center"/>
    </xf>
    <xf numFmtId="0" fontId="20" fillId="5" borderId="14" xfId="0" applyFont="1" applyFill="1" applyBorder="1" applyAlignment="1">
      <alignment vertical="center" textRotation="255"/>
    </xf>
    <xf numFmtId="0" fontId="20" fillId="5" borderId="11" xfId="0" applyFont="1" applyFill="1" applyBorder="1" applyAlignment="1">
      <alignment vertical="center" textRotation="255"/>
    </xf>
    <xf numFmtId="0" fontId="14" fillId="0" borderId="8" xfId="0" applyFont="1" applyBorder="1">
      <alignment vertical="center"/>
    </xf>
    <xf numFmtId="2" fontId="15" fillId="0" borderId="74" xfId="0" applyNumberFormat="1" applyFont="1" applyBorder="1" applyProtection="1">
      <alignment vertical="center"/>
      <protection locked="0"/>
    </xf>
    <xf numFmtId="2" fontId="15" fillId="0" borderId="9" xfId="0" applyNumberFormat="1" applyFont="1" applyBorder="1" applyProtection="1">
      <alignment vertical="center"/>
      <protection locked="0"/>
    </xf>
    <xf numFmtId="2" fontId="0" fillId="0" borderId="9" xfId="0" applyNumberFormat="1" applyBorder="1" applyProtection="1">
      <alignment vertical="center"/>
      <protection locked="0"/>
    </xf>
    <xf numFmtId="2" fontId="0" fillId="0" borderId="10" xfId="0" applyNumberFormat="1" applyBorder="1" applyProtection="1">
      <alignment vertical="center"/>
      <protection locked="0"/>
    </xf>
    <xf numFmtId="2" fontId="0" fillId="0" borderId="73" xfId="0" applyNumberFormat="1" applyBorder="1" applyProtection="1">
      <alignment vertical="center"/>
      <protection locked="0"/>
    </xf>
    <xf numFmtId="2" fontId="0" fillId="0" borderId="0" xfId="0" applyNumberFormat="1" applyProtection="1">
      <alignment vertical="center"/>
      <protection locked="0"/>
    </xf>
    <xf numFmtId="2" fontId="0" fillId="0" borderId="15" xfId="0" applyNumberFormat="1" applyBorder="1" applyProtection="1">
      <alignment vertical="center"/>
      <protection locked="0"/>
    </xf>
    <xf numFmtId="0" fontId="11" fillId="5" borderId="26" xfId="0" applyFont="1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10" fillId="0" borderId="8" xfId="0" applyFont="1" applyBorder="1" applyAlignment="1">
      <alignment vertical="top"/>
    </xf>
    <xf numFmtId="0" fontId="15" fillId="0" borderId="9" xfId="0" applyFont="1" applyBorder="1" applyAlignment="1">
      <alignment vertical="top"/>
    </xf>
    <xf numFmtId="0" fontId="15" fillId="0" borderId="10" xfId="0" applyFont="1" applyBorder="1" applyAlignment="1">
      <alignment vertical="top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8" fillId="0" borderId="11" xfId="0" applyFont="1" applyBorder="1" applyAlignment="1" applyProtection="1">
      <alignment horizontal="right" vertical="center"/>
      <protection locked="0"/>
    </xf>
    <xf numFmtId="0" fontId="18" fillId="0" borderId="12" xfId="0" applyFont="1" applyBorder="1" applyAlignment="1" applyProtection="1">
      <alignment horizontal="right" vertical="center"/>
      <protection locked="0"/>
    </xf>
    <xf numFmtId="0" fontId="18" fillId="0" borderId="13" xfId="0" applyFont="1" applyBorder="1" applyAlignment="1" applyProtection="1">
      <alignment horizontal="right" vertical="center"/>
      <protection locked="0"/>
    </xf>
    <xf numFmtId="0" fontId="14" fillId="0" borderId="11" xfId="0" applyFont="1" applyBorder="1" applyProtection="1">
      <alignment vertical="center"/>
      <protection locked="0"/>
    </xf>
    <xf numFmtId="0" fontId="15" fillId="0" borderId="12" xfId="0" applyFont="1" applyBorder="1" applyProtection="1">
      <alignment vertical="center"/>
      <protection locked="0"/>
    </xf>
    <xf numFmtId="0" fontId="15" fillId="0" borderId="13" xfId="0" applyFont="1" applyBorder="1" applyProtection="1">
      <alignment vertical="center"/>
      <protection locked="0"/>
    </xf>
    <xf numFmtId="0" fontId="11" fillId="0" borderId="3" xfId="0" applyFont="1" applyBorder="1" applyAlignment="1">
      <alignment vertical="top"/>
    </xf>
    <xf numFmtId="0" fontId="15" fillId="0" borderId="3" xfId="0" applyFont="1" applyBorder="1" applyAlignment="1">
      <alignment vertical="top"/>
    </xf>
    <xf numFmtId="0" fontId="11" fillId="5" borderId="8" xfId="0" applyFont="1" applyFill="1" applyBorder="1">
      <alignment vertical="center"/>
    </xf>
    <xf numFmtId="0" fontId="21" fillId="5" borderId="9" xfId="0" applyFont="1" applyFill="1" applyBorder="1">
      <alignment vertical="center"/>
    </xf>
    <xf numFmtId="0" fontId="21" fillId="5" borderId="10" xfId="0" applyFont="1" applyFill="1" applyBorder="1">
      <alignment vertical="center"/>
    </xf>
    <xf numFmtId="0" fontId="21" fillId="5" borderId="14" xfId="0" applyFont="1" applyFill="1" applyBorder="1">
      <alignment vertical="center"/>
    </xf>
    <xf numFmtId="0" fontId="21" fillId="5" borderId="0" xfId="0" applyFont="1" applyFill="1">
      <alignment vertical="center"/>
    </xf>
    <xf numFmtId="0" fontId="21" fillId="5" borderId="15" xfId="0" applyFont="1" applyFill="1" applyBorder="1">
      <alignment vertical="center"/>
    </xf>
    <xf numFmtId="0" fontId="21" fillId="5" borderId="11" xfId="0" applyFont="1" applyFill="1" applyBorder="1">
      <alignment vertical="center"/>
    </xf>
    <xf numFmtId="0" fontId="21" fillId="5" borderId="12" xfId="0" applyFont="1" applyFill="1" applyBorder="1">
      <alignment vertical="center"/>
    </xf>
    <xf numFmtId="0" fontId="21" fillId="5" borderId="13" xfId="0" applyFont="1" applyFill="1" applyBorder="1">
      <alignment vertical="center"/>
    </xf>
    <xf numFmtId="0" fontId="15" fillId="0" borderId="8" xfId="0" applyFont="1" applyBorder="1" applyProtection="1">
      <alignment vertical="center"/>
      <protection locked="0"/>
    </xf>
    <xf numFmtId="0" fontId="15" fillId="0" borderId="9" xfId="0" applyFont="1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14" fillId="5" borderId="8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vertical="center" wrapText="1"/>
    </xf>
    <xf numFmtId="0" fontId="11" fillId="5" borderId="8" xfId="0" applyFont="1" applyFill="1" applyBorder="1" applyAlignment="1">
      <alignment horizontal="center" vertical="center"/>
    </xf>
    <xf numFmtId="0" fontId="11" fillId="5" borderId="11" xfId="0" applyFont="1" applyFill="1" applyBorder="1">
      <alignment vertical="center"/>
    </xf>
    <xf numFmtId="0" fontId="16" fillId="5" borderId="65" xfId="0" applyFont="1" applyFill="1" applyBorder="1" applyAlignment="1">
      <alignment horizontal="center" vertical="center" wrapText="1"/>
    </xf>
    <xf numFmtId="0" fontId="16" fillId="5" borderId="71" xfId="0" applyFont="1" applyFill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10" fillId="0" borderId="78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1" fillId="0" borderId="68" xfId="0" applyFont="1" applyBorder="1" applyAlignment="1" applyProtection="1">
      <alignment horizontal="center" vertical="center"/>
      <protection locked="0"/>
    </xf>
    <xf numFmtId="0" fontId="11" fillId="0" borderId="71" xfId="0" applyFont="1" applyBorder="1" applyAlignment="1" applyProtection="1">
      <alignment horizontal="center" vertical="center"/>
      <protection locked="0"/>
    </xf>
    <xf numFmtId="0" fontId="11" fillId="0" borderId="87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5" fillId="0" borderId="64" xfId="0" applyFont="1" applyBorder="1" applyProtection="1">
      <alignment vertical="center"/>
      <protection locked="0"/>
    </xf>
    <xf numFmtId="0" fontId="15" fillId="0" borderId="65" xfId="0" applyFont="1" applyBorder="1" applyProtection="1">
      <alignment vertical="center"/>
      <protection locked="0"/>
    </xf>
    <xf numFmtId="0" fontId="0" fillId="0" borderId="65" xfId="0" applyBorder="1" applyProtection="1">
      <alignment vertical="center"/>
      <protection locked="0"/>
    </xf>
    <xf numFmtId="0" fontId="0" fillId="0" borderId="66" xfId="0" applyBorder="1" applyProtection="1">
      <alignment vertical="center"/>
      <protection locked="0"/>
    </xf>
    <xf numFmtId="0" fontId="0" fillId="0" borderId="67" xfId="0" applyBorder="1" applyProtection="1">
      <alignment vertical="center"/>
      <protection locked="0"/>
    </xf>
    <xf numFmtId="0" fontId="0" fillId="0" borderId="68" xfId="0" applyBorder="1" applyProtection="1">
      <alignment vertical="center"/>
      <protection locked="0"/>
    </xf>
    <xf numFmtId="0" fontId="0" fillId="0" borderId="69" xfId="0" applyBorder="1" applyProtection="1">
      <alignment vertical="center"/>
      <protection locked="0"/>
    </xf>
    <xf numFmtId="0" fontId="0" fillId="0" borderId="70" xfId="0" applyBorder="1" applyProtection="1">
      <alignment vertical="center"/>
      <protection locked="0"/>
    </xf>
    <xf numFmtId="0" fontId="0" fillId="0" borderId="71" xfId="0" applyBorder="1" applyProtection="1">
      <alignment vertical="center"/>
      <protection locked="0"/>
    </xf>
    <xf numFmtId="0" fontId="0" fillId="0" borderId="72" xfId="0" applyBorder="1" applyProtection="1">
      <alignment vertical="center"/>
      <protection locked="0"/>
    </xf>
    <xf numFmtId="0" fontId="10" fillId="5" borderId="5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0" borderId="77" xfId="0" applyBorder="1">
      <alignment vertical="center"/>
    </xf>
    <xf numFmtId="0" fontId="11" fillId="0" borderId="65" xfId="0" applyFont="1" applyBorder="1" applyAlignment="1" applyProtection="1">
      <alignment horizontal="center" vertical="center"/>
      <protection locked="0"/>
    </xf>
    <xf numFmtId="0" fontId="21" fillId="0" borderId="68" xfId="0" applyFont="1" applyBorder="1" applyAlignment="1" applyProtection="1">
      <alignment horizontal="center" vertical="center"/>
      <protection locked="0"/>
    </xf>
    <xf numFmtId="0" fontId="21" fillId="0" borderId="85" xfId="0" applyFont="1" applyBorder="1" applyAlignment="1" applyProtection="1">
      <alignment horizontal="center" vertical="center"/>
      <protection locked="0"/>
    </xf>
    <xf numFmtId="0" fontId="0" fillId="0" borderId="85" xfId="0" applyBorder="1" applyProtection="1">
      <alignment vertical="center"/>
      <protection locked="0"/>
    </xf>
    <xf numFmtId="0" fontId="11" fillId="0" borderId="65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5" xfId="0" applyBorder="1" applyAlignment="1" applyProtection="1">
      <alignment horizontal="center" vertical="center"/>
      <protection locked="0"/>
    </xf>
    <xf numFmtId="0" fontId="10" fillId="0" borderId="64" xfId="0" quotePrefix="1" applyFont="1" applyBorder="1" applyAlignment="1">
      <alignment horizontal="center" vertical="center" wrapText="1"/>
    </xf>
    <xf numFmtId="0" fontId="20" fillId="0" borderId="65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 wrapText="1"/>
    </xf>
    <xf numFmtId="0" fontId="10" fillId="0" borderId="65" xfId="0" quotePrefix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4" fillId="0" borderId="8" xfId="0" applyFont="1" applyBorder="1" applyProtection="1">
      <alignment vertical="center"/>
      <protection locked="0"/>
    </xf>
    <xf numFmtId="0" fontId="20" fillId="0" borderId="66" xfId="0" applyFont="1" applyBorder="1" applyAlignment="1">
      <alignment horizontal="center" vertical="center" wrapText="1"/>
    </xf>
    <xf numFmtId="0" fontId="20" fillId="0" borderId="72" xfId="0" applyFont="1" applyBorder="1" applyAlignment="1">
      <alignment horizontal="center" vertical="center" wrapText="1"/>
    </xf>
    <xf numFmtId="0" fontId="0" fillId="0" borderId="8" xfId="0" applyBorder="1" applyProtection="1">
      <alignment vertical="center"/>
      <protection locked="0"/>
    </xf>
    <xf numFmtId="0" fontId="0" fillId="0" borderId="72" xfId="0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11" fillId="5" borderId="2" xfId="0" applyFont="1" applyFill="1" applyBorder="1">
      <alignment vertical="center"/>
    </xf>
    <xf numFmtId="0" fontId="21" fillId="5" borderId="3" xfId="0" applyFont="1" applyFill="1" applyBorder="1">
      <alignment vertical="center"/>
    </xf>
    <xf numFmtId="0" fontId="21" fillId="5" borderId="4" xfId="0" applyFont="1" applyFill="1" applyBorder="1">
      <alignment vertical="center"/>
    </xf>
    <xf numFmtId="0" fontId="21" fillId="5" borderId="2" xfId="0" applyFont="1" applyFill="1" applyBorder="1">
      <alignment vertical="center"/>
    </xf>
    <xf numFmtId="0" fontId="10" fillId="0" borderId="7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77" xfId="0" applyFont="1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11" fillId="5" borderId="5" xfId="0" applyFont="1" applyFill="1" applyBorder="1">
      <alignment vertical="center"/>
    </xf>
    <xf numFmtId="0" fontId="0" fillId="5" borderId="6" xfId="0" applyFill="1" applyBorder="1">
      <alignment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74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0" fillId="5" borderId="51" xfId="0" applyFill="1" applyBorder="1" applyAlignment="1">
      <alignment horizontal="center" vertical="center"/>
    </xf>
    <xf numFmtId="0" fontId="11" fillId="5" borderId="9" xfId="0" applyFont="1" applyFill="1" applyBorder="1">
      <alignment vertical="center"/>
    </xf>
    <xf numFmtId="0" fontId="11" fillId="5" borderId="10" xfId="0" applyFont="1" applyFill="1" applyBorder="1">
      <alignment vertical="center"/>
    </xf>
    <xf numFmtId="176" fontId="15" fillId="0" borderId="74" xfId="0" applyNumberFormat="1" applyFont="1" applyBorder="1" applyProtection="1">
      <alignment vertical="center"/>
      <protection locked="0"/>
    </xf>
    <xf numFmtId="176" fontId="15" fillId="0" borderId="9" xfId="0" applyNumberFormat="1" applyFont="1" applyBorder="1" applyProtection="1">
      <alignment vertical="center"/>
      <protection locked="0"/>
    </xf>
    <xf numFmtId="176" fontId="0" fillId="0" borderId="9" xfId="0" applyNumberFormat="1" applyBorder="1" applyProtection="1">
      <alignment vertical="center"/>
      <protection locked="0"/>
    </xf>
    <xf numFmtId="176" fontId="0" fillId="0" borderId="10" xfId="0" applyNumberFormat="1" applyBorder="1" applyProtection="1">
      <alignment vertical="center"/>
      <protection locked="0"/>
    </xf>
    <xf numFmtId="176" fontId="0" fillId="0" borderId="73" xfId="0" applyNumberFormat="1" applyBorder="1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176" fontId="0" fillId="0" borderId="15" xfId="0" applyNumberFormat="1" applyBorder="1" applyProtection="1">
      <alignment vertical="center"/>
      <protection locked="0"/>
    </xf>
    <xf numFmtId="176" fontId="0" fillId="0" borderId="53" xfId="0" applyNumberFormat="1" applyBorder="1" applyProtection="1">
      <alignment vertical="center"/>
      <protection locked="0"/>
    </xf>
    <xf numFmtId="176" fontId="0" fillId="0" borderId="24" xfId="0" applyNumberFormat="1" applyBorder="1" applyProtection="1">
      <alignment vertical="center"/>
      <protection locked="0"/>
    </xf>
    <xf numFmtId="176" fontId="0" fillId="0" borderId="18" xfId="0" applyNumberFormat="1" applyBorder="1" applyProtection="1">
      <alignment vertical="center"/>
      <protection locked="0"/>
    </xf>
    <xf numFmtId="0" fontId="12" fillId="0" borderId="78" xfId="0" applyFont="1" applyBorder="1" applyAlignment="1">
      <alignment horizontal="left" vertical="center"/>
    </xf>
    <xf numFmtId="0" fontId="10" fillId="0" borderId="14" xfId="0" applyFont="1" applyBorder="1">
      <alignment vertical="center"/>
    </xf>
    <xf numFmtId="0" fontId="8" fillId="0" borderId="20" xfId="0" applyFont="1" applyBorder="1">
      <alignment vertical="center"/>
    </xf>
    <xf numFmtId="176" fontId="15" fillId="4" borderId="50" xfId="0" applyNumberFormat="1" applyFont="1" applyFill="1" applyBorder="1">
      <alignment vertical="center"/>
    </xf>
    <xf numFmtId="176" fontId="15" fillId="4" borderId="25" xfId="0" applyNumberFormat="1" applyFont="1" applyFill="1" applyBorder="1">
      <alignment vertical="center"/>
    </xf>
    <xf numFmtId="176" fontId="0" fillId="4" borderId="25" xfId="0" applyNumberFormat="1" applyFill="1" applyBorder="1">
      <alignment vertical="center"/>
    </xf>
    <xf numFmtId="176" fontId="0" fillId="4" borderId="21" xfId="0" applyNumberFormat="1" applyFill="1" applyBorder="1">
      <alignment vertical="center"/>
    </xf>
    <xf numFmtId="0" fontId="12" fillId="0" borderId="14" xfId="0" applyFont="1" applyBorder="1" applyAlignment="1">
      <alignment horizontal="left" vertical="center"/>
    </xf>
    <xf numFmtId="0" fontId="15" fillId="0" borderId="14" xfId="0" applyFont="1" applyBorder="1" applyAlignment="1">
      <alignment vertical="center" wrapText="1"/>
    </xf>
    <xf numFmtId="0" fontId="15" fillId="4" borderId="50" xfId="0" applyFont="1" applyFill="1" applyBorder="1">
      <alignment vertical="center"/>
    </xf>
    <xf numFmtId="0" fontId="15" fillId="4" borderId="21" xfId="0" applyFont="1" applyFill="1" applyBorder="1">
      <alignment vertical="center"/>
    </xf>
    <xf numFmtId="0" fontId="15" fillId="4" borderId="73" xfId="0" applyFont="1" applyFill="1" applyBorder="1">
      <alignment vertical="center"/>
    </xf>
    <xf numFmtId="0" fontId="15" fillId="4" borderId="0" xfId="0" applyFont="1" applyFill="1">
      <alignment vertical="center"/>
    </xf>
    <xf numFmtId="0" fontId="15" fillId="4" borderId="15" xfId="0" applyFont="1" applyFill="1" applyBorder="1">
      <alignment vertical="center"/>
    </xf>
    <xf numFmtId="0" fontId="15" fillId="4" borderId="51" xfId="0" applyFont="1" applyFill="1" applyBorder="1">
      <alignment vertical="center"/>
    </xf>
    <xf numFmtId="0" fontId="15" fillId="4" borderId="12" xfId="0" applyFont="1" applyFill="1" applyBorder="1">
      <alignment vertical="center"/>
    </xf>
    <xf numFmtId="0" fontId="15" fillId="4" borderId="13" xfId="0" applyFont="1" applyFill="1" applyBorder="1">
      <alignment vertical="center"/>
    </xf>
    <xf numFmtId="0" fontId="10" fillId="0" borderId="79" xfId="0" applyFont="1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11" fillId="0" borderId="89" xfId="0" applyFont="1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0" fontId="11" fillId="0" borderId="89" xfId="0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11" fillId="0" borderId="90" xfId="0" applyFont="1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12" fillId="0" borderId="79" xfId="0" applyFont="1" applyBorder="1" applyAlignment="1" applyProtection="1">
      <alignment horizontal="left" vertical="center"/>
      <protection locked="0"/>
    </xf>
    <xf numFmtId="0" fontId="0" fillId="0" borderId="79" xfId="0" applyBorder="1" applyAlignment="1" applyProtection="1">
      <alignment horizontal="left" vertical="center"/>
      <protection locked="0"/>
    </xf>
    <xf numFmtId="0" fontId="0" fillId="0" borderId="80" xfId="0" applyBorder="1" applyAlignment="1" applyProtection="1">
      <alignment horizontal="left" vertical="center"/>
      <protection locked="0"/>
    </xf>
    <xf numFmtId="0" fontId="0" fillId="0" borderId="91" xfId="0" applyBorder="1" applyAlignment="1" applyProtection="1">
      <alignment horizontal="center" vertical="center"/>
      <protection locked="0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10" fillId="0" borderId="81" xfId="0" applyFont="1" applyBorder="1" applyAlignment="1">
      <alignment horizontal="left" vertical="center"/>
    </xf>
    <xf numFmtId="0" fontId="11" fillId="0" borderId="93" xfId="0" applyFont="1" applyBorder="1" applyAlignment="1" applyProtection="1">
      <alignment horizontal="center" vertical="center"/>
      <protection locked="0"/>
    </xf>
    <xf numFmtId="0" fontId="11" fillId="0" borderId="93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5" fillId="0" borderId="14" xfId="0" applyFont="1" applyBorder="1" applyAlignment="1">
      <alignment vertical="top"/>
    </xf>
    <xf numFmtId="0" fontId="15" fillId="0" borderId="0" xfId="0" applyFont="1">
      <alignment vertical="center"/>
    </xf>
    <xf numFmtId="0" fontId="15" fillId="0" borderId="14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12" xfId="0" applyFont="1" applyBorder="1">
      <alignment vertical="center"/>
    </xf>
    <xf numFmtId="177" fontId="15" fillId="4" borderId="50" xfId="0" applyNumberFormat="1" applyFont="1" applyFill="1" applyBorder="1" applyAlignment="1">
      <alignment vertical="top"/>
    </xf>
    <xf numFmtId="0" fontId="15" fillId="4" borderId="25" xfId="0" applyFont="1" applyFill="1" applyBorder="1" applyAlignment="1">
      <alignment vertical="top"/>
    </xf>
    <xf numFmtId="0" fontId="22" fillId="4" borderId="75" xfId="0" applyFont="1" applyFill="1" applyBorder="1">
      <alignment vertical="center"/>
    </xf>
    <xf numFmtId="0" fontId="23" fillId="4" borderId="28" xfId="0" applyFont="1" applyFill="1" applyBorder="1">
      <alignment vertical="center"/>
    </xf>
    <xf numFmtId="0" fontId="23" fillId="4" borderId="31" xfId="0" applyFont="1" applyFill="1" applyBorder="1">
      <alignment vertical="center"/>
    </xf>
    <xf numFmtId="0" fontId="23" fillId="4" borderId="73" xfId="0" applyFont="1" applyFill="1" applyBorder="1">
      <alignment vertical="center"/>
    </xf>
    <xf numFmtId="0" fontId="23" fillId="4" borderId="0" xfId="0" applyFont="1" applyFill="1">
      <alignment vertical="center"/>
    </xf>
    <xf numFmtId="0" fontId="23" fillId="4" borderId="33" xfId="0" applyFont="1" applyFill="1" applyBorder="1">
      <alignment vertical="center"/>
    </xf>
    <xf numFmtId="0" fontId="23" fillId="4" borderId="76" xfId="0" applyFont="1" applyFill="1" applyBorder="1">
      <alignment vertical="center"/>
    </xf>
    <xf numFmtId="0" fontId="23" fillId="4" borderId="36" xfId="0" applyFont="1" applyFill="1" applyBorder="1">
      <alignment vertical="center"/>
    </xf>
    <xf numFmtId="0" fontId="23" fillId="4" borderId="39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2" fillId="0" borderId="11" xfId="0" applyFont="1" applyBorder="1" applyAlignment="1">
      <alignment horizontal="left" vertical="center"/>
    </xf>
    <xf numFmtId="0" fontId="4" fillId="0" borderId="27" xfId="0" applyFont="1" applyBorder="1">
      <alignment vertical="center"/>
    </xf>
    <xf numFmtId="0" fontId="0" fillId="0" borderId="28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12" fillId="0" borderId="83" xfId="0" applyFont="1" applyBorder="1" applyAlignment="1">
      <alignment horizontal="left" vertical="center"/>
    </xf>
    <xf numFmtId="0" fontId="0" fillId="0" borderId="83" xfId="0" applyBorder="1" applyAlignment="1">
      <alignment horizontal="left" vertical="center"/>
    </xf>
    <xf numFmtId="0" fontId="11" fillId="0" borderId="97" xfId="0" applyFont="1" applyBorder="1" applyAlignment="1" applyProtection="1">
      <alignment horizontal="center" vertical="center"/>
      <protection locked="0"/>
    </xf>
    <xf numFmtId="0" fontId="0" fillId="0" borderId="97" xfId="0" applyBorder="1" applyAlignment="1" applyProtection="1">
      <alignment horizontal="center" vertical="center"/>
      <protection locked="0"/>
    </xf>
    <xf numFmtId="0" fontId="11" fillId="0" borderId="97" xfId="0" applyFont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1" fillId="5" borderId="0" xfId="0" applyFont="1" applyFill="1" applyAlignment="1">
      <alignment horizontal="center" vertical="center"/>
    </xf>
    <xf numFmtId="0" fontId="0" fillId="5" borderId="12" xfId="0" applyFill="1" applyBorder="1">
      <alignment vertical="center"/>
    </xf>
    <xf numFmtId="0" fontId="14" fillId="4" borderId="74" xfId="0" applyFont="1" applyFill="1" applyBorder="1" applyAlignment="1">
      <alignment horizontal="right" vertical="center"/>
    </xf>
    <xf numFmtId="0" fontId="0" fillId="4" borderId="9" xfId="0" applyFill="1" applyBorder="1" applyAlignment="1">
      <alignment horizontal="right" vertical="center"/>
    </xf>
    <xf numFmtId="0" fontId="0" fillId="4" borderId="10" xfId="0" applyFill="1" applyBorder="1" applyAlignment="1">
      <alignment horizontal="right" vertical="center"/>
    </xf>
    <xf numFmtId="0" fontId="14" fillId="4" borderId="73" xfId="0" applyFont="1" applyFill="1" applyBorder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0" fillId="4" borderId="15" xfId="0" applyFill="1" applyBorder="1" applyAlignment="1">
      <alignment horizontal="right" vertical="center"/>
    </xf>
    <xf numFmtId="0" fontId="0" fillId="4" borderId="51" xfId="0" applyFill="1" applyBorder="1" applyAlignment="1">
      <alignment horizontal="right" vertical="center"/>
    </xf>
    <xf numFmtId="0" fontId="0" fillId="4" borderId="12" xfId="0" applyFill="1" applyBorder="1" applyAlignment="1">
      <alignment horizontal="right" vertical="center"/>
    </xf>
    <xf numFmtId="0" fontId="0" fillId="4" borderId="13" xfId="0" applyFill="1" applyBorder="1" applyAlignment="1">
      <alignment horizontal="right" vertical="center"/>
    </xf>
    <xf numFmtId="0" fontId="11" fillId="5" borderId="8" xfId="0" applyFont="1" applyFill="1" applyBorder="1" applyAlignment="1">
      <alignment horizontal="center" vertical="center" wrapText="1"/>
    </xf>
    <xf numFmtId="0" fontId="0" fillId="5" borderId="9" xfId="0" applyFill="1" applyBorder="1">
      <alignment vertical="center"/>
    </xf>
    <xf numFmtId="0" fontId="0" fillId="5" borderId="14" xfId="0" applyFill="1" applyBorder="1">
      <alignment vertical="center"/>
    </xf>
    <xf numFmtId="0" fontId="0" fillId="5" borderId="0" xfId="0" applyFill="1">
      <alignment vertical="center"/>
    </xf>
    <xf numFmtId="0" fontId="0" fillId="5" borderId="11" xfId="0" applyFill="1" applyBorder="1">
      <alignment vertical="center"/>
    </xf>
    <xf numFmtId="0" fontId="11" fillId="0" borderId="98" xfId="0" applyFont="1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15" fillId="4" borderId="65" xfId="0" applyFont="1" applyFill="1" applyBorder="1">
      <alignment vertical="center"/>
    </xf>
    <xf numFmtId="0" fontId="0" fillId="4" borderId="65" xfId="0" applyFill="1" applyBorder="1">
      <alignment vertical="center"/>
    </xf>
    <xf numFmtId="0" fontId="0" fillId="4" borderId="66" xfId="0" applyFill="1" applyBorder="1">
      <alignment vertical="center"/>
    </xf>
    <xf numFmtId="0" fontId="0" fillId="4" borderId="68" xfId="0" applyFill="1" applyBorder="1">
      <alignment vertical="center"/>
    </xf>
    <xf numFmtId="0" fontId="0" fillId="4" borderId="69" xfId="0" applyFill="1" applyBorder="1">
      <alignment vertical="center"/>
    </xf>
    <xf numFmtId="0" fontId="0" fillId="4" borderId="71" xfId="0" applyFill="1" applyBorder="1">
      <alignment vertical="center"/>
    </xf>
    <xf numFmtId="0" fontId="0" fillId="4" borderId="72" xfId="0" applyFill="1" applyBorder="1">
      <alignment vertical="center"/>
    </xf>
    <xf numFmtId="0" fontId="10" fillId="0" borderId="82" xfId="0" applyFont="1" applyBorder="1" applyAlignment="1">
      <alignment horizontal="left" vertical="center"/>
    </xf>
    <xf numFmtId="0" fontId="11" fillId="0" borderId="95" xfId="0" applyFont="1" applyBorder="1" applyAlignment="1" applyProtection="1">
      <alignment horizontal="center" vertical="center"/>
      <protection locked="0"/>
    </xf>
    <xf numFmtId="0" fontId="11" fillId="0" borderId="95" xfId="0" applyFont="1" applyBorder="1" applyAlignment="1">
      <alignment horizontal="center" vertical="center"/>
    </xf>
    <xf numFmtId="0" fontId="11" fillId="0" borderId="96" xfId="0" applyFont="1" applyBorder="1" applyAlignment="1">
      <alignment horizontal="center" vertical="center"/>
    </xf>
    <xf numFmtId="0" fontId="12" fillId="0" borderId="83" xfId="0" applyFont="1" applyBorder="1" applyAlignment="1" applyProtection="1">
      <alignment horizontal="left" vertical="center"/>
      <protection locked="0"/>
    </xf>
    <xf numFmtId="0" fontId="0" fillId="0" borderId="83" xfId="0" applyBorder="1" applyAlignment="1" applyProtection="1">
      <alignment horizontal="left" vertical="center"/>
      <protection locked="0"/>
    </xf>
    <xf numFmtId="0" fontId="0" fillId="0" borderId="84" xfId="0" applyBorder="1" applyAlignment="1" applyProtection="1">
      <alignment horizontal="left" vertical="center"/>
      <protection locked="0"/>
    </xf>
    <xf numFmtId="0" fontId="0" fillId="0" borderId="99" xfId="0" applyBorder="1" applyAlignment="1" applyProtection="1">
      <alignment horizontal="center" vertical="center"/>
      <protection locked="0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7" xfId="0" applyFill="1" applyBorder="1">
      <alignment vertical="center"/>
    </xf>
    <xf numFmtId="0" fontId="10" fillId="5" borderId="5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15" fillId="0" borderId="59" xfId="0" applyFont="1" applyBorder="1" applyProtection="1">
      <alignment vertical="center"/>
      <protection locked="0"/>
    </xf>
    <xf numFmtId="0" fontId="15" fillId="0" borderId="104" xfId="0" applyFont="1" applyBorder="1" applyProtection="1">
      <alignment vertical="center"/>
      <protection locked="0"/>
    </xf>
    <xf numFmtId="0" fontId="15" fillId="0" borderId="60" xfId="0" applyFont="1" applyBorder="1" applyProtection="1">
      <alignment vertical="center"/>
      <protection locked="0"/>
    </xf>
    <xf numFmtId="0" fontId="0" fillId="0" borderId="104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62" xfId="0" applyBorder="1" applyProtection="1">
      <alignment vertical="center"/>
      <protection locked="0"/>
    </xf>
    <xf numFmtId="0" fontId="10" fillId="5" borderId="8" xfId="0" applyFont="1" applyFill="1" applyBorder="1" applyAlignment="1">
      <alignment vertical="center" wrapText="1"/>
    </xf>
    <xf numFmtId="0" fontId="15" fillId="0" borderId="56" xfId="0" applyFont="1" applyBorder="1" applyProtection="1">
      <alignment vertical="center"/>
      <protection locked="0"/>
    </xf>
    <xf numFmtId="0" fontId="15" fillId="0" borderId="103" xfId="0" applyFont="1" applyBorder="1" applyProtection="1">
      <alignment vertical="center"/>
      <protection locked="0"/>
    </xf>
    <xf numFmtId="0" fontId="15" fillId="0" borderId="57" xfId="0" applyFont="1" applyBorder="1" applyProtection="1">
      <alignment vertical="center"/>
      <protection locked="0"/>
    </xf>
    <xf numFmtId="0" fontId="0" fillId="0" borderId="105" xfId="0" applyBorder="1" applyProtection="1">
      <alignment vertical="center"/>
      <protection locked="0"/>
    </xf>
    <xf numFmtId="0" fontId="0" fillId="0" borderId="63" xfId="0" applyBorder="1" applyProtection="1">
      <alignment vertical="center"/>
      <protection locked="0"/>
    </xf>
    <xf numFmtId="176" fontId="0" fillId="0" borderId="105" xfId="0" applyNumberFormat="1" applyBorder="1" applyProtection="1">
      <alignment vertical="center"/>
      <protection locked="0"/>
    </xf>
    <xf numFmtId="176" fontId="0" fillId="0" borderId="62" xfId="0" applyNumberFormat="1" applyBorder="1" applyProtection="1">
      <alignment vertical="center"/>
      <protection locked="0"/>
    </xf>
    <xf numFmtId="176" fontId="0" fillId="0" borderId="63" xfId="0" applyNumberFormat="1" applyBorder="1" applyProtection="1">
      <alignment vertical="center"/>
      <protection locked="0"/>
    </xf>
    <xf numFmtId="176" fontId="0" fillId="4" borderId="74" xfId="0" applyNumberFormat="1" applyFill="1" applyBorder="1">
      <alignment vertical="center"/>
    </xf>
    <xf numFmtId="176" fontId="0" fillId="4" borderId="9" xfId="0" applyNumberFormat="1" applyFill="1" applyBorder="1">
      <alignment vertical="center"/>
    </xf>
    <xf numFmtId="176" fontId="0" fillId="4" borderId="10" xfId="0" applyNumberFormat="1" applyFill="1" applyBorder="1">
      <alignment vertical="center"/>
    </xf>
    <xf numFmtId="0" fontId="4" fillId="0" borderId="20" xfId="0" applyFont="1" applyBorder="1">
      <alignment vertical="center"/>
    </xf>
    <xf numFmtId="0" fontId="15" fillId="0" borderId="8" xfId="0" applyFont="1" applyBorder="1" applyAlignment="1">
      <alignment vertical="center" wrapText="1"/>
    </xf>
    <xf numFmtId="0" fontId="10" fillId="0" borderId="24" xfId="0" applyFont="1" applyBorder="1">
      <alignment vertical="center"/>
    </xf>
    <xf numFmtId="0" fontId="0" fillId="0" borderId="21" xfId="0" applyBorder="1">
      <alignment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176" fontId="15" fillId="0" borderId="20" xfId="0" applyNumberFormat="1" applyFont="1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10" fillId="0" borderId="41" xfId="0" quotePrefix="1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1" xfId="0" applyFont="1" applyBorder="1">
      <alignment vertical="center"/>
    </xf>
    <xf numFmtId="0" fontId="10" fillId="0" borderId="42" xfId="0" applyFont="1" applyBorder="1">
      <alignment vertical="center"/>
    </xf>
    <xf numFmtId="0" fontId="10" fillId="0" borderId="44" xfId="0" applyFont="1" applyBorder="1">
      <alignment vertical="center"/>
    </xf>
    <xf numFmtId="0" fontId="10" fillId="0" borderId="45" xfId="0" applyFont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0" fillId="4" borderId="9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14" xfId="0" applyFill="1" applyBorder="1">
      <alignment vertical="center"/>
    </xf>
    <xf numFmtId="0" fontId="11" fillId="5" borderId="1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0" borderId="29" xfId="0" applyBorder="1">
      <alignment vertical="center"/>
    </xf>
    <xf numFmtId="0" fontId="0" fillId="0" borderId="22" xfId="0" applyBorder="1">
      <alignment vertical="center"/>
    </xf>
    <xf numFmtId="0" fontId="0" fillId="0" borderId="37" xfId="0" applyBorder="1">
      <alignment vertical="center"/>
    </xf>
    <xf numFmtId="0" fontId="22" fillId="4" borderId="30" xfId="0" applyFont="1" applyFill="1" applyBorder="1">
      <alignment vertical="center"/>
    </xf>
    <xf numFmtId="0" fontId="23" fillId="4" borderId="23" xfId="0" applyFont="1" applyFill="1" applyBorder="1">
      <alignment vertical="center"/>
    </xf>
    <xf numFmtId="0" fontId="23" fillId="4" borderId="38" xfId="0" applyFont="1" applyFill="1" applyBorder="1">
      <alignment vertical="center"/>
    </xf>
    <xf numFmtId="0" fontId="0" fillId="0" borderId="10" xfId="0" applyBorder="1">
      <alignment vertical="center"/>
    </xf>
    <xf numFmtId="2" fontId="15" fillId="0" borderId="8" xfId="0" applyNumberFormat="1" applyFont="1" applyBorder="1" applyProtection="1">
      <alignment vertical="center"/>
      <protection locked="0"/>
    </xf>
    <xf numFmtId="2" fontId="0" fillId="0" borderId="14" xfId="0" applyNumberFormat="1" applyBorder="1" applyProtection="1">
      <alignment vertical="center"/>
      <protection locked="0"/>
    </xf>
    <xf numFmtId="0" fontId="0" fillId="0" borderId="13" xfId="0" applyBorder="1">
      <alignment vertical="center"/>
    </xf>
    <xf numFmtId="0" fontId="15" fillId="4" borderId="20" xfId="0" applyFont="1" applyFill="1" applyBorder="1">
      <alignment vertical="center"/>
    </xf>
    <xf numFmtId="176" fontId="0" fillId="4" borderId="14" xfId="0" applyNumberFormat="1" applyFill="1" applyBorder="1">
      <alignment vertical="center"/>
    </xf>
    <xf numFmtId="0" fontId="0" fillId="5" borderId="14" xfId="0" applyFill="1" applyBorder="1" applyAlignment="1">
      <alignment horizontal="center" vertical="center"/>
    </xf>
    <xf numFmtId="176" fontId="15" fillId="4" borderId="20" xfId="0" applyNumberFormat="1" applyFont="1" applyFill="1" applyBorder="1">
      <alignment vertical="center"/>
    </xf>
    <xf numFmtId="176" fontId="0" fillId="4" borderId="11" xfId="0" applyNumberFormat="1" applyFill="1" applyBorder="1">
      <alignment vertical="center"/>
    </xf>
    <xf numFmtId="0" fontId="0" fillId="5" borderId="17" xfId="0" applyFill="1" applyBorder="1" applyAlignment="1">
      <alignment horizontal="center" vertical="center"/>
    </xf>
    <xf numFmtId="176" fontId="15" fillId="0" borderId="8" xfId="0" applyNumberFormat="1" applyFont="1" applyBorder="1" applyProtection="1">
      <alignment vertical="center"/>
      <protection locked="0"/>
    </xf>
    <xf numFmtId="176" fontId="0" fillId="0" borderId="14" xfId="0" applyNumberFormat="1" applyBorder="1" applyProtection="1">
      <alignment vertical="center"/>
      <protection locked="0"/>
    </xf>
    <xf numFmtId="176" fontId="0" fillId="0" borderId="17" xfId="0" applyNumberFormat="1" applyBorder="1" applyProtection="1">
      <alignment vertical="center"/>
      <protection locked="0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0" fillId="0" borderId="41" xfId="0" applyFont="1" applyBorder="1" applyProtection="1">
      <alignment vertical="center"/>
      <protection locked="0"/>
    </xf>
    <xf numFmtId="0" fontId="0" fillId="0" borderId="41" xfId="0" applyBorder="1" applyProtection="1">
      <alignment vertical="center"/>
      <protection locked="0"/>
    </xf>
    <xf numFmtId="0" fontId="0" fillId="0" borderId="42" xfId="0" applyBorder="1" applyProtection="1">
      <alignment vertical="center"/>
      <protection locked="0"/>
    </xf>
    <xf numFmtId="0" fontId="0" fillId="0" borderId="44" xfId="0" applyBorder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0" fillId="0" borderId="40" xfId="0" quotePrefix="1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16" fillId="0" borderId="48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12" xfId="0" applyFont="1" applyBorder="1">
      <alignment vertical="center"/>
    </xf>
    <xf numFmtId="0" fontId="16" fillId="0" borderId="49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16" fillId="0" borderId="47" xfId="0" applyFont="1" applyBorder="1">
      <alignment vertical="center"/>
    </xf>
    <xf numFmtId="0" fontId="16" fillId="0" borderId="13" xfId="0" applyFont="1" applyBorder="1">
      <alignment vertical="center"/>
    </xf>
    <xf numFmtId="0" fontId="10" fillId="5" borderId="5" xfId="0" applyFont="1" applyFill="1" applyBorder="1" applyAlignment="1">
      <alignment horizontal="center" vertical="center"/>
    </xf>
    <xf numFmtId="0" fontId="11" fillId="5" borderId="64" xfId="0" applyFont="1" applyFill="1" applyBorder="1" applyAlignment="1">
      <alignment horizontal="center" vertical="center"/>
    </xf>
    <xf numFmtId="0" fontId="0" fillId="5" borderId="65" xfId="0" applyFill="1" applyBorder="1" applyAlignment="1">
      <alignment horizontal="center" vertical="center"/>
    </xf>
    <xf numFmtId="0" fontId="0" fillId="5" borderId="65" xfId="0" applyFill="1" applyBorder="1">
      <alignment vertical="center"/>
    </xf>
    <xf numFmtId="0" fontId="11" fillId="5" borderId="65" xfId="0" applyFont="1" applyFill="1" applyBorder="1" applyAlignment="1">
      <alignment horizontal="center" vertical="center"/>
    </xf>
    <xf numFmtId="0" fontId="0" fillId="5" borderId="66" xfId="0" applyFill="1" applyBorder="1" applyAlignment="1">
      <alignment horizontal="center" vertical="center"/>
    </xf>
    <xf numFmtId="0" fontId="0" fillId="5" borderId="70" xfId="0" applyFill="1" applyBorder="1" applyAlignment="1">
      <alignment horizontal="center" vertical="center"/>
    </xf>
    <xf numFmtId="0" fontId="0" fillId="5" borderId="71" xfId="0" applyFill="1" applyBorder="1" applyAlignment="1">
      <alignment horizontal="center" vertical="center"/>
    </xf>
    <xf numFmtId="0" fontId="0" fillId="5" borderId="71" xfId="0" applyFill="1" applyBorder="1">
      <alignment vertical="center"/>
    </xf>
    <xf numFmtId="0" fontId="0" fillId="5" borderId="72" xfId="0" applyFill="1" applyBorder="1" applyAlignment="1">
      <alignment horizontal="center" vertical="center"/>
    </xf>
    <xf numFmtId="0" fontId="14" fillId="0" borderId="108" xfId="0" applyFont="1" applyBorder="1" applyProtection="1">
      <alignment vertical="center"/>
      <protection locked="0"/>
    </xf>
    <xf numFmtId="0" fontId="0" fillId="0" borderId="102" xfId="0" applyBorder="1" applyProtection="1">
      <alignment vertical="center"/>
      <protection locked="0"/>
    </xf>
    <xf numFmtId="176" fontId="0" fillId="0" borderId="102" xfId="0" applyNumberFormat="1" applyBorder="1" applyProtection="1">
      <alignment vertical="center"/>
      <protection locked="0"/>
    </xf>
    <xf numFmtId="176" fontId="0" fillId="0" borderId="101" xfId="0" applyNumberFormat="1" applyBorder="1" applyProtection="1">
      <alignment vertical="center"/>
      <protection locked="0"/>
    </xf>
    <xf numFmtId="0" fontId="0" fillId="0" borderId="109" xfId="0" applyBorder="1" applyProtection="1">
      <alignment vertical="center"/>
      <protection locked="0"/>
    </xf>
    <xf numFmtId="0" fontId="0" fillId="0" borderId="110" xfId="0" applyBorder="1" applyProtection="1">
      <alignment vertical="center"/>
      <protection locked="0"/>
    </xf>
    <xf numFmtId="176" fontId="0" fillId="0" borderId="110" xfId="0" applyNumberFormat="1" applyBorder="1" applyProtection="1">
      <alignment vertical="center"/>
      <protection locked="0"/>
    </xf>
    <xf numFmtId="176" fontId="0" fillId="0" borderId="111" xfId="0" applyNumberFormat="1" applyBorder="1" applyProtection="1">
      <alignment vertical="center"/>
      <protection locked="0"/>
    </xf>
    <xf numFmtId="0" fontId="14" fillId="0" borderId="109" xfId="0" applyFont="1" applyBorder="1" applyProtection="1">
      <alignment vertical="center"/>
      <protection locked="0"/>
    </xf>
    <xf numFmtId="0" fontId="0" fillId="0" borderId="112" xfId="0" applyBorder="1" applyProtection="1">
      <alignment vertical="center"/>
      <protection locked="0"/>
    </xf>
    <xf numFmtId="0" fontId="0" fillId="0" borderId="113" xfId="0" applyBorder="1" applyProtection="1">
      <alignment vertical="center"/>
      <protection locked="0"/>
    </xf>
    <xf numFmtId="176" fontId="0" fillId="0" borderId="113" xfId="0" applyNumberFormat="1" applyBorder="1" applyProtection="1">
      <alignment vertical="center"/>
      <protection locked="0"/>
    </xf>
    <xf numFmtId="176" fontId="0" fillId="0" borderId="114" xfId="0" applyNumberFormat="1" applyBorder="1" applyProtection="1">
      <alignment vertical="center"/>
      <protection locked="0"/>
    </xf>
    <xf numFmtId="0" fontId="0" fillId="5" borderId="67" xfId="0" applyFill="1" applyBorder="1">
      <alignment vertical="center"/>
    </xf>
    <xf numFmtId="0" fontId="0" fillId="5" borderId="68" xfId="0" applyFill="1" applyBorder="1">
      <alignment vertical="center"/>
    </xf>
    <xf numFmtId="0" fontId="0" fillId="5" borderId="70" xfId="0" applyFill="1" applyBorder="1">
      <alignment vertical="center"/>
    </xf>
    <xf numFmtId="0" fontId="15" fillId="0" borderId="102" xfId="0" applyFont="1" applyBorder="1" applyProtection="1">
      <alignment vertical="center"/>
      <protection locked="0"/>
    </xf>
    <xf numFmtId="0" fontId="15" fillId="0" borderId="101" xfId="0" applyFont="1" applyBorder="1" applyProtection="1">
      <alignment vertical="center"/>
      <protection locked="0"/>
    </xf>
    <xf numFmtId="0" fontId="0" fillId="0" borderId="111" xfId="0" applyBorder="1" applyProtection="1">
      <alignment vertical="center"/>
      <protection locked="0"/>
    </xf>
    <xf numFmtId="0" fontId="15" fillId="0" borderId="110" xfId="0" applyFont="1" applyBorder="1" applyProtection="1">
      <alignment vertical="center"/>
      <protection locked="0"/>
    </xf>
    <xf numFmtId="0" fontId="15" fillId="0" borderId="111" xfId="0" applyFont="1" applyBorder="1" applyProtection="1">
      <alignment vertical="center"/>
      <protection locked="0"/>
    </xf>
    <xf numFmtId="0" fontId="0" fillId="0" borderId="114" xfId="0" applyBorder="1" applyProtection="1">
      <alignment vertical="center"/>
      <protection locked="0"/>
    </xf>
    <xf numFmtId="0" fontId="11" fillId="5" borderId="106" xfId="0" applyFont="1" applyFill="1" applyBorder="1" applyAlignment="1">
      <alignment horizontal="center" vertical="center"/>
    </xf>
    <xf numFmtId="176" fontId="14" fillId="4" borderId="65" xfId="0" applyNumberFormat="1" applyFont="1" applyFill="1" applyBorder="1" applyAlignment="1">
      <alignment horizontal="center" vertical="center"/>
    </xf>
    <xf numFmtId="176" fontId="0" fillId="4" borderId="65" xfId="0" applyNumberFormat="1" applyFill="1" applyBorder="1">
      <alignment vertical="center"/>
    </xf>
    <xf numFmtId="176" fontId="0" fillId="4" borderId="66" xfId="0" applyNumberFormat="1" applyFill="1" applyBorder="1">
      <alignment vertical="center"/>
    </xf>
    <xf numFmtId="0" fontId="11" fillId="5" borderId="107" xfId="0" applyFont="1" applyFill="1" applyBorder="1" applyAlignment="1">
      <alignment horizontal="center" vertical="center"/>
    </xf>
    <xf numFmtId="176" fontId="14" fillId="4" borderId="68" xfId="0" applyNumberFormat="1" applyFont="1" applyFill="1" applyBorder="1" applyAlignment="1">
      <alignment horizontal="center" vertical="center"/>
    </xf>
    <xf numFmtId="176" fontId="0" fillId="4" borderId="68" xfId="0" applyNumberFormat="1" applyFill="1" applyBorder="1">
      <alignment vertical="center"/>
    </xf>
    <xf numFmtId="176" fontId="0" fillId="4" borderId="69" xfId="0" applyNumberFormat="1" applyFill="1" applyBorder="1">
      <alignment vertical="center"/>
    </xf>
    <xf numFmtId="0" fontId="0" fillId="5" borderId="52" xfId="0" applyFill="1" applyBorder="1">
      <alignment vertical="center"/>
    </xf>
    <xf numFmtId="176" fontId="0" fillId="4" borderId="71" xfId="0" applyNumberFormat="1" applyFill="1" applyBorder="1">
      <alignment vertical="center"/>
    </xf>
    <xf numFmtId="176" fontId="0" fillId="4" borderId="72" xfId="0" applyNumberFormat="1" applyFill="1" applyBorder="1">
      <alignment vertical="center"/>
    </xf>
    <xf numFmtId="0" fontId="0" fillId="5" borderId="0" xfId="0" applyFill="1" applyBorder="1">
      <alignment vertical="center"/>
    </xf>
    <xf numFmtId="176" fontId="0" fillId="4" borderId="0" xfId="0" applyNumberFormat="1" applyFill="1" applyBorder="1">
      <alignment vertical="center"/>
    </xf>
    <xf numFmtId="0" fontId="11" fillId="5" borderId="70" xfId="0" applyFont="1" applyFill="1" applyBorder="1">
      <alignment vertical="center"/>
    </xf>
    <xf numFmtId="0" fontId="10" fillId="0" borderId="64" xfId="0" applyFont="1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117" xfId="0" applyBorder="1" applyAlignment="1">
      <alignment horizontal="left" vertical="center"/>
    </xf>
    <xf numFmtId="0" fontId="10" fillId="0" borderId="118" xfId="0" applyFont="1" applyBorder="1" applyAlignment="1" applyProtection="1">
      <alignment horizontal="left" vertical="center"/>
      <protection locked="0"/>
    </xf>
    <xf numFmtId="0" fontId="0" fillId="0" borderId="67" xfId="0" applyBorder="1" applyAlignment="1" applyProtection="1">
      <alignment horizontal="left" vertical="center"/>
      <protection locked="0"/>
    </xf>
    <xf numFmtId="0" fontId="0" fillId="0" borderId="70" xfId="0" applyBorder="1" applyAlignment="1" applyProtection="1">
      <alignment horizontal="left" vertical="center"/>
      <protection locked="0"/>
    </xf>
    <xf numFmtId="0" fontId="10" fillId="0" borderId="118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118" xfId="0" applyFont="1" applyBorder="1" applyAlignment="1">
      <alignment horizontal="left" vertical="center"/>
    </xf>
    <xf numFmtId="0" fontId="15" fillId="4" borderId="74" xfId="0" applyFont="1" applyFill="1" applyBorder="1">
      <alignment vertical="center"/>
    </xf>
    <xf numFmtId="0" fontId="0" fillId="4" borderId="0" xfId="0" applyFill="1" applyBorder="1">
      <alignment vertical="center"/>
    </xf>
    <xf numFmtId="0" fontId="14" fillId="4" borderId="65" xfId="0" applyFont="1" applyFill="1" applyBorder="1" applyAlignment="1">
      <alignment horizontal="center" vertical="center"/>
    </xf>
    <xf numFmtId="0" fontId="14" fillId="4" borderId="68" xfId="0" applyFont="1" applyFill="1" applyBorder="1" applyAlignment="1">
      <alignment horizontal="center" vertical="center"/>
    </xf>
    <xf numFmtId="0" fontId="10" fillId="0" borderId="64" xfId="0" applyFont="1" applyBorder="1">
      <alignment vertical="center"/>
    </xf>
    <xf numFmtId="0" fontId="11" fillId="0" borderId="65" xfId="0" applyFont="1" applyBorder="1" applyProtection="1">
      <alignment vertical="center"/>
      <protection locked="0"/>
    </xf>
    <xf numFmtId="0" fontId="0" fillId="0" borderId="67" xfId="0" applyBorder="1">
      <alignment vertical="center"/>
    </xf>
    <xf numFmtId="0" fontId="21" fillId="0" borderId="68" xfId="0" applyFont="1" applyBorder="1" applyProtection="1">
      <alignment vertical="center"/>
      <protection locked="0"/>
    </xf>
    <xf numFmtId="0" fontId="0" fillId="0" borderId="117" xfId="0" applyBorder="1">
      <alignment vertical="center"/>
    </xf>
    <xf numFmtId="0" fontId="21" fillId="0" borderId="85" xfId="0" applyFont="1" applyBorder="1" applyProtection="1">
      <alignment vertical="center"/>
      <protection locked="0"/>
    </xf>
    <xf numFmtId="0" fontId="10" fillId="0" borderId="67" xfId="0" applyFont="1" applyBorder="1" applyAlignment="1" applyProtection="1">
      <alignment horizontal="left" vertical="center"/>
      <protection locked="0"/>
    </xf>
    <xf numFmtId="0" fontId="10" fillId="0" borderId="70" xfId="0" applyFont="1" applyBorder="1" applyAlignment="1" applyProtection="1">
      <alignment horizontal="left" vertical="center"/>
      <protection locked="0"/>
    </xf>
    <xf numFmtId="0" fontId="10" fillId="0" borderId="119" xfId="0" applyFont="1" applyBorder="1" applyAlignment="1">
      <alignment horizontal="left" vertical="center"/>
    </xf>
    <xf numFmtId="0" fontId="10" fillId="0" borderId="120" xfId="0" applyFont="1" applyBorder="1" applyAlignment="1">
      <alignment horizontal="left" vertical="center"/>
    </xf>
    <xf numFmtId="0" fontId="0" fillId="0" borderId="120" xfId="0" applyBorder="1" applyAlignment="1">
      <alignment horizontal="left" vertical="center"/>
    </xf>
    <xf numFmtId="0" fontId="10" fillId="0" borderId="120" xfId="0" applyFont="1" applyBorder="1" applyAlignment="1" applyProtection="1">
      <alignment horizontal="left" vertical="center"/>
      <protection locked="0"/>
    </xf>
    <xf numFmtId="0" fontId="10" fillId="0" borderId="121" xfId="0" applyFont="1" applyBorder="1" applyAlignment="1" applyProtection="1">
      <alignment horizontal="left" vertical="center"/>
      <protection locked="0"/>
    </xf>
    <xf numFmtId="0" fontId="11" fillId="0" borderId="91" xfId="0" applyFont="1" applyBorder="1" applyAlignment="1" applyProtection="1">
      <alignment horizontal="center" vertical="center"/>
      <protection locked="0"/>
    </xf>
    <xf numFmtId="0" fontId="11" fillId="0" borderId="91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0" fillId="0" borderId="70" xfId="0" applyBorder="1" applyAlignment="1">
      <alignment horizontal="left" vertical="center"/>
    </xf>
    <xf numFmtId="0" fontId="10" fillId="0" borderId="117" xfId="0" applyFont="1" applyBorder="1" applyAlignment="1">
      <alignment horizontal="left" vertical="center"/>
    </xf>
    <xf numFmtId="0" fontId="11" fillId="0" borderId="85" xfId="0" applyFont="1" applyBorder="1" applyAlignment="1" applyProtection="1">
      <alignment horizontal="center" vertical="center"/>
      <protection locked="0"/>
    </xf>
    <xf numFmtId="0" fontId="11" fillId="0" borderId="85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/>
    </xf>
    <xf numFmtId="0" fontId="12" fillId="0" borderId="120" xfId="0" applyFont="1" applyBorder="1" applyAlignment="1">
      <alignment horizontal="left" vertical="center"/>
    </xf>
    <xf numFmtId="0" fontId="12" fillId="0" borderId="122" xfId="0" applyFont="1" applyBorder="1" applyAlignment="1">
      <alignment horizontal="left" vertical="center"/>
    </xf>
    <xf numFmtId="0" fontId="11" fillId="0" borderId="123" xfId="0" applyFont="1" applyBorder="1" applyAlignment="1" applyProtection="1">
      <alignment horizontal="center" vertical="center"/>
      <protection locked="0"/>
    </xf>
    <xf numFmtId="0" fontId="11" fillId="0" borderId="123" xfId="0" applyFont="1" applyBorder="1" applyAlignment="1">
      <alignment horizontal="center" vertical="center"/>
    </xf>
    <xf numFmtId="0" fontId="11" fillId="0" borderId="124" xfId="0" applyFont="1" applyBorder="1" applyAlignment="1">
      <alignment horizontal="center" vertical="center"/>
    </xf>
    <xf numFmtId="0" fontId="0" fillId="0" borderId="125" xfId="0" applyBorder="1" applyAlignment="1">
      <alignment horizontal="left" vertical="center"/>
    </xf>
    <xf numFmtId="0" fontId="12" fillId="0" borderId="125" xfId="0" applyFont="1" applyBorder="1" applyAlignment="1">
      <alignment horizontal="left" vertical="center"/>
    </xf>
    <xf numFmtId="0" fontId="24" fillId="5" borderId="116" xfId="0" applyFont="1" applyFill="1" applyBorder="1" applyAlignment="1">
      <alignment horizontal="center" vertical="center"/>
    </xf>
    <xf numFmtId="0" fontId="24" fillId="5" borderId="115" xfId="0" applyFont="1" applyFill="1" applyBorder="1" applyAlignment="1">
      <alignment horizontal="center" vertical="center"/>
    </xf>
    <xf numFmtId="0" fontId="24" fillId="5" borderId="116" xfId="0" applyFont="1" applyFill="1" applyBorder="1" applyAlignment="1">
      <alignment horizontal="center" vertical="center"/>
    </xf>
    <xf numFmtId="0" fontId="24" fillId="5" borderId="115" xfId="0" applyFont="1" applyFill="1" applyBorder="1" applyAlignment="1">
      <alignment horizontal="center" vertical="center"/>
    </xf>
    <xf numFmtId="0" fontId="24" fillId="5" borderId="102" xfId="0" applyFont="1" applyFill="1" applyBorder="1" applyAlignment="1">
      <alignment horizontal="center" vertical="center"/>
    </xf>
    <xf numFmtId="0" fontId="24" fillId="5" borderId="101" xfId="0" applyFont="1" applyFill="1" applyBorder="1" applyAlignment="1">
      <alignment horizontal="center" vertical="center"/>
    </xf>
    <xf numFmtId="0" fontId="24" fillId="5" borderId="71" xfId="0" applyFont="1" applyFill="1" applyBorder="1" applyAlignment="1">
      <alignment horizontal="center" vertical="center"/>
    </xf>
    <xf numFmtId="0" fontId="24" fillId="5" borderId="72" xfId="0" applyFont="1" applyFill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73" xfId="0" applyBorder="1" applyAlignment="1">
      <alignment horizontal="center" vertical="top"/>
    </xf>
    <xf numFmtId="0" fontId="0" fillId="0" borderId="53" xfId="0" applyBorder="1" applyAlignment="1">
      <alignment horizontal="center" vertical="top"/>
    </xf>
    <xf numFmtId="0" fontId="10" fillId="0" borderId="74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3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5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/>
    </xf>
    <xf numFmtId="0" fontId="10" fillId="0" borderId="53" xfId="0" applyFont="1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0" xfId="0" applyAlignment="1">
      <alignment vertical="top"/>
    </xf>
    <xf numFmtId="0" fontId="0" fillId="0" borderId="17" xfId="0" applyBorder="1" applyAlignment="1">
      <alignment vertical="top"/>
    </xf>
    <xf numFmtId="0" fontId="0" fillId="0" borderId="24" xfId="0" applyBorder="1" applyAlignment="1">
      <alignment vertical="top"/>
    </xf>
    <xf numFmtId="0" fontId="10" fillId="0" borderId="9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4" xfId="0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24" xfId="0" applyFont="1" applyBorder="1" applyAlignment="1">
      <alignment vertical="top" wrapText="1"/>
    </xf>
    <xf numFmtId="0" fontId="0" fillId="0" borderId="9" xfId="0" applyBorder="1" applyAlignment="1">
      <alignment vertical="center"/>
    </xf>
    <xf numFmtId="2" fontId="11" fillId="0" borderId="9" xfId="0" applyNumberFormat="1" applyFont="1" applyBorder="1" applyAlignment="1" applyProtection="1">
      <protection locked="0"/>
    </xf>
    <xf numFmtId="2" fontId="11" fillId="0" borderId="106" xfId="0" applyNumberFormat="1" applyFont="1" applyBorder="1" applyAlignment="1" applyProtection="1">
      <protection locked="0"/>
    </xf>
    <xf numFmtId="2" fontId="11" fillId="0" borderId="73" xfId="0" applyNumberFormat="1" applyFont="1" applyBorder="1" applyAlignment="1" applyProtection="1">
      <protection locked="0"/>
    </xf>
    <xf numFmtId="2" fontId="11" fillId="0" borderId="0" xfId="0" applyNumberFormat="1" applyFont="1" applyBorder="1" applyAlignment="1" applyProtection="1">
      <protection locked="0"/>
    </xf>
    <xf numFmtId="2" fontId="11" fillId="0" borderId="107" xfId="0" applyNumberFormat="1" applyFont="1" applyBorder="1" applyAlignment="1" applyProtection="1">
      <protection locked="0"/>
    </xf>
    <xf numFmtId="2" fontId="11" fillId="0" borderId="51" xfId="0" applyNumberFormat="1" applyFont="1" applyBorder="1" applyAlignment="1" applyProtection="1">
      <protection locked="0"/>
    </xf>
    <xf numFmtId="2" fontId="11" fillId="0" borderId="12" xfId="0" applyNumberFormat="1" applyFont="1" applyBorder="1" applyAlignment="1" applyProtection="1">
      <protection locked="0"/>
    </xf>
    <xf numFmtId="2" fontId="11" fillId="0" borderId="52" xfId="0" applyNumberFormat="1" applyFont="1" applyBorder="1" applyAlignment="1" applyProtection="1">
      <protection locked="0"/>
    </xf>
    <xf numFmtId="2" fontId="11" fillId="0" borderId="74" xfId="0" applyNumberFormat="1" applyFont="1" applyBorder="1" applyAlignment="1" applyProtection="1">
      <protection locked="0"/>
    </xf>
    <xf numFmtId="2" fontId="11" fillId="0" borderId="53" xfId="0" applyNumberFormat="1" applyFont="1" applyBorder="1" applyAlignment="1" applyProtection="1">
      <protection locked="0"/>
    </xf>
    <xf numFmtId="2" fontId="11" fillId="0" borderId="24" xfId="0" applyNumberFormat="1" applyFont="1" applyBorder="1" applyAlignment="1" applyProtection="1">
      <protection locked="0"/>
    </xf>
    <xf numFmtId="2" fontId="11" fillId="0" borderId="54" xfId="0" applyNumberFormat="1" applyFont="1" applyBorder="1" applyAlignment="1" applyProtection="1">
      <protection locked="0"/>
    </xf>
    <xf numFmtId="2" fontId="11" fillId="0" borderId="10" xfId="0" applyNumberFormat="1" applyFont="1" applyBorder="1" applyAlignment="1" applyProtection="1">
      <protection locked="0"/>
    </xf>
    <xf numFmtId="2" fontId="11" fillId="0" borderId="15" xfId="0" applyNumberFormat="1" applyFont="1" applyBorder="1" applyAlignment="1" applyProtection="1">
      <protection locked="0"/>
    </xf>
    <xf numFmtId="2" fontId="11" fillId="0" borderId="18" xfId="0" applyNumberFormat="1" applyFont="1" applyBorder="1" applyAlignment="1" applyProtection="1">
      <protection locked="0"/>
    </xf>
    <xf numFmtId="2" fontId="11" fillId="0" borderId="74" xfId="0" applyNumberFormat="1" applyFont="1" applyBorder="1" applyAlignment="1" applyProtection="1">
      <alignment horizontal="center"/>
      <protection locked="0"/>
    </xf>
    <xf numFmtId="2" fontId="11" fillId="0" borderId="9" xfId="0" applyNumberFormat="1" applyFont="1" applyBorder="1" applyAlignment="1" applyProtection="1">
      <alignment horizontal="center"/>
      <protection locked="0"/>
    </xf>
    <xf numFmtId="2" fontId="11" fillId="0" borderId="106" xfId="0" applyNumberFormat="1" applyFont="1" applyBorder="1" applyAlignment="1" applyProtection="1">
      <alignment horizontal="center"/>
      <protection locked="0"/>
    </xf>
    <xf numFmtId="2" fontId="11" fillId="0" borderId="73" xfId="0" applyNumberFormat="1" applyFont="1" applyBorder="1" applyAlignment="1" applyProtection="1">
      <alignment horizontal="center"/>
      <protection locked="0"/>
    </xf>
    <xf numFmtId="2" fontId="11" fillId="0" borderId="0" xfId="0" applyNumberFormat="1" applyFont="1" applyBorder="1" applyAlignment="1" applyProtection="1">
      <alignment horizontal="center"/>
      <protection locked="0"/>
    </xf>
    <xf numFmtId="2" fontId="11" fillId="0" borderId="107" xfId="0" applyNumberFormat="1" applyFont="1" applyBorder="1" applyAlignment="1" applyProtection="1">
      <alignment horizontal="center"/>
      <protection locked="0"/>
    </xf>
    <xf numFmtId="2" fontId="11" fillId="0" borderId="5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2" fontId="11" fillId="0" borderId="54" xfId="0" applyNumberFormat="1" applyFont="1" applyBorder="1" applyAlignment="1" applyProtection="1">
      <alignment horizontal="center"/>
      <protection locked="0"/>
    </xf>
    <xf numFmtId="2" fontId="11" fillId="0" borderId="10" xfId="0" applyNumberFormat="1" applyFont="1" applyBorder="1" applyAlignment="1" applyProtection="1">
      <alignment horizontal="center"/>
      <protection locked="0"/>
    </xf>
    <xf numFmtId="2" fontId="11" fillId="0" borderId="15" xfId="0" applyNumberFormat="1" applyFont="1" applyBorder="1" applyAlignment="1" applyProtection="1">
      <alignment horizontal="center"/>
      <protection locked="0"/>
    </xf>
    <xf numFmtId="2" fontId="11" fillId="0" borderId="18" xfId="0" applyNumberFormat="1" applyFont="1" applyBorder="1" applyAlignment="1" applyProtection="1">
      <alignment horizontal="center"/>
      <protection locked="0"/>
    </xf>
    <xf numFmtId="176" fontId="11" fillId="0" borderId="74" xfId="0" applyNumberFormat="1" applyFont="1" applyBorder="1" applyAlignment="1" applyProtection="1">
      <alignment horizontal="center"/>
      <protection locked="0"/>
    </xf>
    <xf numFmtId="176" fontId="11" fillId="0" borderId="9" xfId="0" applyNumberFormat="1" applyFont="1" applyBorder="1" applyAlignment="1" applyProtection="1">
      <alignment horizontal="center"/>
      <protection locked="0"/>
    </xf>
    <xf numFmtId="176" fontId="11" fillId="0" borderId="106" xfId="0" applyNumberFormat="1" applyFont="1" applyBorder="1" applyAlignment="1" applyProtection="1">
      <alignment horizontal="center"/>
      <protection locked="0"/>
    </xf>
    <xf numFmtId="176" fontId="11" fillId="0" borderId="73" xfId="0" applyNumberFormat="1" applyFont="1" applyBorder="1" applyAlignment="1" applyProtection="1">
      <alignment horizontal="center"/>
      <protection locked="0"/>
    </xf>
    <xf numFmtId="176" fontId="11" fillId="0" borderId="0" xfId="0" applyNumberFormat="1" applyFont="1" applyBorder="1" applyAlignment="1" applyProtection="1">
      <alignment horizontal="center"/>
      <protection locked="0"/>
    </xf>
    <xf numFmtId="176" fontId="11" fillId="0" borderId="107" xfId="0" applyNumberFormat="1" applyFont="1" applyBorder="1" applyAlignment="1" applyProtection="1">
      <alignment horizontal="center"/>
      <protection locked="0"/>
    </xf>
    <xf numFmtId="176" fontId="11" fillId="0" borderId="53" xfId="0" applyNumberFormat="1" applyFont="1" applyBorder="1" applyAlignment="1" applyProtection="1">
      <alignment horizontal="center"/>
      <protection locked="0"/>
    </xf>
    <xf numFmtId="176" fontId="11" fillId="0" borderId="24" xfId="0" applyNumberFormat="1" applyFont="1" applyBorder="1" applyAlignment="1" applyProtection="1">
      <alignment horizontal="center"/>
      <protection locked="0"/>
    </xf>
    <xf numFmtId="176" fontId="11" fillId="0" borderId="54" xfId="0" applyNumberFormat="1" applyFont="1" applyBorder="1" applyAlignment="1" applyProtection="1">
      <alignment horizontal="center"/>
      <protection locked="0"/>
    </xf>
    <xf numFmtId="176" fontId="11" fillId="0" borderId="10" xfId="0" applyNumberFormat="1" applyFont="1" applyBorder="1" applyAlignment="1" applyProtection="1">
      <alignment horizontal="center"/>
      <protection locked="0"/>
    </xf>
    <xf numFmtId="176" fontId="11" fillId="0" borderId="15" xfId="0" applyNumberFormat="1" applyFont="1" applyBorder="1" applyAlignment="1" applyProtection="1">
      <alignment horizontal="center"/>
      <protection locked="0"/>
    </xf>
    <xf numFmtId="176" fontId="11" fillId="0" borderId="18" xfId="0" applyNumberFormat="1" applyFont="1" applyBorder="1" applyAlignment="1" applyProtection="1">
      <alignment horizontal="center"/>
      <protection locked="0"/>
    </xf>
    <xf numFmtId="176" fontId="11" fillId="0" borderId="74" xfId="0" applyNumberFormat="1" applyFont="1" applyBorder="1" applyAlignment="1" applyProtection="1">
      <protection locked="0"/>
    </xf>
    <xf numFmtId="176" fontId="11" fillId="0" borderId="9" xfId="0" applyNumberFormat="1" applyFont="1" applyBorder="1" applyAlignment="1" applyProtection="1">
      <protection locked="0"/>
    </xf>
    <xf numFmtId="176" fontId="11" fillId="0" borderId="106" xfId="0" applyNumberFormat="1" applyFont="1" applyBorder="1" applyAlignment="1" applyProtection="1">
      <protection locked="0"/>
    </xf>
    <xf numFmtId="176" fontId="11" fillId="0" borderId="73" xfId="0" applyNumberFormat="1" applyFont="1" applyBorder="1" applyAlignment="1" applyProtection="1">
      <protection locked="0"/>
    </xf>
    <xf numFmtId="176" fontId="11" fillId="0" borderId="0" xfId="0" applyNumberFormat="1" applyFont="1" applyBorder="1" applyAlignment="1" applyProtection="1">
      <protection locked="0"/>
    </xf>
    <xf numFmtId="176" fontId="11" fillId="0" borderId="107" xfId="0" applyNumberFormat="1" applyFont="1" applyBorder="1" applyAlignment="1" applyProtection="1">
      <protection locked="0"/>
    </xf>
    <xf numFmtId="176" fontId="11" fillId="0" borderId="53" xfId="0" applyNumberFormat="1" applyFont="1" applyBorder="1" applyAlignment="1" applyProtection="1">
      <protection locked="0"/>
    </xf>
    <xf numFmtId="176" fontId="11" fillId="0" borderId="24" xfId="0" applyNumberFormat="1" applyFont="1" applyBorder="1" applyAlignment="1" applyProtection="1">
      <protection locked="0"/>
    </xf>
    <xf numFmtId="176" fontId="11" fillId="0" borderId="54" xfId="0" applyNumberFormat="1" applyFont="1" applyBorder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146</xdr:row>
      <xdr:rowOff>19049</xdr:rowOff>
    </xdr:from>
    <xdr:to>
      <xdr:col>4</xdr:col>
      <xdr:colOff>485774</xdr:colOff>
      <xdr:row>148</xdr:row>
      <xdr:rowOff>61912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266B770-C6BF-44D4-9506-A1CDAF248EBC}"/>
            </a:ext>
          </a:extLst>
        </xdr:cNvPr>
        <xdr:cNvSpPr txBox="1"/>
      </xdr:nvSpPr>
      <xdr:spPr>
        <a:xfrm>
          <a:off x="66674" y="10353674"/>
          <a:ext cx="1371600" cy="1762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一般社団法人日本農業機械化協会</a:t>
          </a:r>
        </a:p>
      </xdr:txBody>
    </xdr:sp>
    <xdr:clientData/>
  </xdr:twoCellAnchor>
  <xdr:twoCellAnchor>
    <xdr:from>
      <xdr:col>0</xdr:col>
      <xdr:colOff>66674</xdr:colOff>
      <xdr:row>146</xdr:row>
      <xdr:rowOff>19049</xdr:rowOff>
    </xdr:from>
    <xdr:to>
      <xdr:col>10</xdr:col>
      <xdr:colOff>19050</xdr:colOff>
      <xdr:row>148</xdr:row>
      <xdr:rowOff>61912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5084491-FB42-4580-ADC6-812A58C5D3D9}"/>
            </a:ext>
          </a:extLst>
        </xdr:cNvPr>
        <xdr:cNvSpPr txBox="1"/>
      </xdr:nvSpPr>
      <xdr:spPr>
        <a:xfrm>
          <a:off x="66674" y="10353674"/>
          <a:ext cx="1476376" cy="1762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一般社団法人日本農業機械化協会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147</xdr:row>
      <xdr:rowOff>19049</xdr:rowOff>
    </xdr:from>
    <xdr:to>
      <xdr:col>4</xdr:col>
      <xdr:colOff>485774</xdr:colOff>
      <xdr:row>148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22C39A5-6071-496B-9497-83406DAD7BF1}"/>
            </a:ext>
          </a:extLst>
        </xdr:cNvPr>
        <xdr:cNvSpPr txBox="1"/>
      </xdr:nvSpPr>
      <xdr:spPr>
        <a:xfrm>
          <a:off x="66674" y="10353674"/>
          <a:ext cx="981075" cy="1762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一般社団法人日本農業機械化協会</a:t>
          </a:r>
        </a:p>
      </xdr:txBody>
    </xdr:sp>
    <xdr:clientData/>
  </xdr:twoCellAnchor>
  <xdr:twoCellAnchor>
    <xdr:from>
      <xdr:col>0</xdr:col>
      <xdr:colOff>61912</xdr:colOff>
      <xdr:row>146</xdr:row>
      <xdr:rowOff>19050</xdr:rowOff>
    </xdr:from>
    <xdr:to>
      <xdr:col>10</xdr:col>
      <xdr:colOff>66675</xdr:colOff>
      <xdr:row>148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E9D81E4-B567-467D-9B38-B989CD84BA50}"/>
            </a:ext>
          </a:extLst>
        </xdr:cNvPr>
        <xdr:cNvSpPr txBox="1"/>
      </xdr:nvSpPr>
      <xdr:spPr>
        <a:xfrm>
          <a:off x="61912" y="10353675"/>
          <a:ext cx="1528763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一般社団法人日本農業機械化協会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146</xdr:row>
      <xdr:rowOff>19049</xdr:rowOff>
    </xdr:from>
    <xdr:to>
      <xdr:col>4</xdr:col>
      <xdr:colOff>485774</xdr:colOff>
      <xdr:row>148</xdr:row>
      <xdr:rowOff>61912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85EC0F-9839-4268-B23D-C4710A76BA16}"/>
            </a:ext>
          </a:extLst>
        </xdr:cNvPr>
        <xdr:cNvSpPr txBox="1"/>
      </xdr:nvSpPr>
      <xdr:spPr>
        <a:xfrm>
          <a:off x="66674" y="10353674"/>
          <a:ext cx="981075" cy="1762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一般社団法人日本農業機械化協会</a:t>
          </a:r>
        </a:p>
      </xdr:txBody>
    </xdr:sp>
    <xdr:clientData/>
  </xdr:twoCellAnchor>
  <xdr:twoCellAnchor>
    <xdr:from>
      <xdr:col>0</xdr:col>
      <xdr:colOff>66674</xdr:colOff>
      <xdr:row>146</xdr:row>
      <xdr:rowOff>19049</xdr:rowOff>
    </xdr:from>
    <xdr:to>
      <xdr:col>10</xdr:col>
      <xdr:colOff>19050</xdr:colOff>
      <xdr:row>148</xdr:row>
      <xdr:rowOff>61912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57ECA2B-909C-4EA7-A594-EE165EB4825C}"/>
            </a:ext>
          </a:extLst>
        </xdr:cNvPr>
        <xdr:cNvSpPr txBox="1"/>
      </xdr:nvSpPr>
      <xdr:spPr>
        <a:xfrm>
          <a:off x="66674" y="10353674"/>
          <a:ext cx="1476376" cy="1762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一般社団法人日本農業機械化協会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C83E1-B69B-4BA3-BC12-0FE3D7515BF2}">
  <sheetPr codeName="Sheet1"/>
  <dimension ref="B1:AO156"/>
  <sheetViews>
    <sheetView showGridLines="0" showZeros="0" tabSelected="1" view="pageBreakPreview" topLeftCell="A30" zoomScale="200" zoomScaleNormal="100" zoomScaleSheetLayoutView="200" workbookViewId="0">
      <selection activeCell="D77" sqref="D77:P78"/>
    </sheetView>
  </sheetViews>
  <sheetFormatPr defaultRowHeight="13.5" x14ac:dyDescent="0.4"/>
  <cols>
    <col min="1" max="1" width="1" style="1" customWidth="1"/>
    <col min="2" max="2" width="3.625" style="1" customWidth="1"/>
    <col min="3" max="3" width="3.375" style="1" customWidth="1"/>
    <col min="4" max="4" width="4.5" style="1" customWidth="1"/>
    <col min="5" max="34" width="1.25" style="1" customWidth="1"/>
    <col min="35" max="35" width="0.875" style="1" customWidth="1"/>
    <col min="36" max="36" width="4.875" style="2" customWidth="1"/>
    <col min="37" max="37" width="21" style="2" customWidth="1"/>
    <col min="38" max="38" width="4.375" style="2" customWidth="1"/>
    <col min="39" max="39" width="3.5" style="2" customWidth="1"/>
    <col min="40" max="41" width="2.875" style="3" customWidth="1"/>
    <col min="42" max="42" width="0.75" style="1" customWidth="1"/>
    <col min="43" max="43" width="8.125" style="1" customWidth="1"/>
    <col min="44" max="16384" width="9" style="1"/>
  </cols>
  <sheetData>
    <row r="1" spans="2:41" ht="6" customHeight="1" x14ac:dyDescent="0.4"/>
    <row r="2" spans="2:41" ht="12" customHeight="1" x14ac:dyDescent="0.4">
      <c r="B2" s="140" t="s">
        <v>98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1"/>
      <c r="AL2" s="142" t="s">
        <v>28</v>
      </c>
      <c r="AM2" s="143"/>
      <c r="AN2" s="143"/>
      <c r="AO2" s="144"/>
    </row>
    <row r="3" spans="2:41" ht="17.25" customHeight="1" x14ac:dyDescent="0.4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1"/>
      <c r="AL3" s="145"/>
      <c r="AM3" s="146"/>
      <c r="AN3" s="146"/>
      <c r="AO3" s="147"/>
    </row>
    <row r="4" spans="2:41" ht="14.25" customHeight="1" x14ac:dyDescent="0.4">
      <c r="B4" s="9" t="s">
        <v>30</v>
      </c>
      <c r="C4" s="9"/>
      <c r="D4" s="9" t="s">
        <v>31</v>
      </c>
      <c r="E4" s="9"/>
      <c r="F4" s="9"/>
      <c r="G4" s="9"/>
      <c r="H4" s="9"/>
      <c r="I4" s="9"/>
      <c r="J4" s="9"/>
      <c r="K4" s="9"/>
      <c r="L4" s="9"/>
      <c r="M4" s="9"/>
      <c r="N4" s="9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6"/>
      <c r="AK4" s="6"/>
      <c r="AL4" s="6"/>
      <c r="AM4" s="6"/>
      <c r="AN4" s="7"/>
      <c r="AO4" s="7"/>
    </row>
    <row r="5" spans="2:41" ht="10.5" customHeight="1" x14ac:dyDescent="0.4">
      <c r="B5" s="148" t="s">
        <v>26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50"/>
      <c r="AI5" s="5"/>
      <c r="AJ5" s="151" t="s">
        <v>25</v>
      </c>
      <c r="AK5" s="152"/>
      <c r="AL5" s="152"/>
      <c r="AM5" s="152"/>
      <c r="AN5" s="152"/>
      <c r="AO5" s="153"/>
    </row>
    <row r="6" spans="2:41" ht="18.75" customHeight="1" x14ac:dyDescent="0.4">
      <c r="B6" s="154" t="s">
        <v>27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6"/>
      <c r="AI6" s="5"/>
      <c r="AJ6" s="157"/>
      <c r="AK6" s="158"/>
      <c r="AL6" s="158"/>
      <c r="AM6" s="158"/>
      <c r="AN6" s="158"/>
      <c r="AO6" s="159"/>
    </row>
    <row r="7" spans="2:41" ht="5.25" customHeight="1" x14ac:dyDescent="0.4">
      <c r="B7" s="160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5"/>
      <c r="AJ7" s="6"/>
      <c r="AK7" s="6"/>
      <c r="AL7" s="6"/>
      <c r="AM7" s="6"/>
      <c r="AN7" s="7"/>
      <c r="AO7" s="7"/>
    </row>
    <row r="8" spans="2:41" ht="5.25" customHeight="1" x14ac:dyDescent="0.4">
      <c r="B8" s="162" t="s">
        <v>0</v>
      </c>
      <c r="C8" s="163"/>
      <c r="D8" s="164"/>
      <c r="E8" s="171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4"/>
      <c r="AI8" s="5"/>
      <c r="AJ8" s="179" t="s">
        <v>12</v>
      </c>
      <c r="AK8" s="180"/>
      <c r="AL8" s="180"/>
      <c r="AM8" s="180"/>
      <c r="AN8" s="180"/>
      <c r="AO8" s="181"/>
    </row>
    <row r="9" spans="2:41" ht="5.25" customHeight="1" x14ac:dyDescent="0.4">
      <c r="B9" s="165"/>
      <c r="C9" s="166"/>
      <c r="D9" s="167"/>
      <c r="E9" s="17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6"/>
      <c r="AI9" s="5"/>
      <c r="AJ9" s="182"/>
      <c r="AK9" s="183"/>
      <c r="AL9" s="183"/>
      <c r="AM9" s="183"/>
      <c r="AN9" s="183"/>
      <c r="AO9" s="184"/>
    </row>
    <row r="10" spans="2:41" ht="5.25" customHeight="1" x14ac:dyDescent="0.4">
      <c r="B10" s="168"/>
      <c r="C10" s="169"/>
      <c r="D10" s="170"/>
      <c r="E10" s="176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8"/>
      <c r="AI10" s="5"/>
      <c r="AJ10" s="185" t="s">
        <v>13</v>
      </c>
      <c r="AK10" s="187" t="s">
        <v>14</v>
      </c>
      <c r="AL10" s="189" t="s">
        <v>44</v>
      </c>
      <c r="AM10" s="189" t="s">
        <v>45</v>
      </c>
      <c r="AN10" s="579" t="s">
        <v>15</v>
      </c>
      <c r="AO10" s="580"/>
    </row>
    <row r="11" spans="2:41" ht="5.25" customHeight="1" x14ac:dyDescent="0.4">
      <c r="B11" s="162" t="s">
        <v>1</v>
      </c>
      <c r="C11" s="163"/>
      <c r="D11" s="164"/>
      <c r="E11" s="205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8"/>
      <c r="AI11" s="5"/>
      <c r="AJ11" s="186"/>
      <c r="AK11" s="188"/>
      <c r="AL11" s="190"/>
      <c r="AM11" s="190"/>
      <c r="AN11" s="581" t="s">
        <v>16</v>
      </c>
      <c r="AO11" s="582" t="s">
        <v>17</v>
      </c>
    </row>
    <row r="12" spans="2:41" ht="5.25" customHeight="1" x14ac:dyDescent="0.4">
      <c r="B12" s="165"/>
      <c r="C12" s="166"/>
      <c r="D12" s="167"/>
      <c r="E12" s="209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1"/>
      <c r="AI12" s="5"/>
      <c r="AJ12" s="215" t="s">
        <v>18</v>
      </c>
      <c r="AK12" s="151" t="s">
        <v>19</v>
      </c>
      <c r="AL12" s="220"/>
      <c r="AM12" s="206"/>
      <c r="AN12" s="224">
        <v>66</v>
      </c>
      <c r="AO12" s="191" t="s">
        <v>20</v>
      </c>
    </row>
    <row r="13" spans="2:41" ht="5.25" customHeight="1" x14ac:dyDescent="0.4">
      <c r="B13" s="168"/>
      <c r="C13" s="169"/>
      <c r="D13" s="170"/>
      <c r="E13" s="212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4"/>
      <c r="AI13" s="5"/>
      <c r="AJ13" s="216"/>
      <c r="AK13" s="27"/>
      <c r="AL13" s="221"/>
      <c r="AM13" s="210"/>
      <c r="AN13" s="225"/>
      <c r="AO13" s="192"/>
    </row>
    <row r="14" spans="2:41" ht="5.25" customHeight="1" x14ac:dyDescent="0.4">
      <c r="B14" s="162" t="s">
        <v>2</v>
      </c>
      <c r="C14" s="163"/>
      <c r="D14" s="164"/>
      <c r="E14" s="228">
        <v>-15</v>
      </c>
      <c r="F14" s="229"/>
      <c r="G14" s="229"/>
      <c r="H14" s="232">
        <v>-20</v>
      </c>
      <c r="I14" s="229"/>
      <c r="J14" s="229"/>
      <c r="K14" s="232">
        <v>-25</v>
      </c>
      <c r="L14" s="229"/>
      <c r="M14" s="229"/>
      <c r="N14" s="232">
        <v>-30</v>
      </c>
      <c r="O14" s="229"/>
      <c r="P14" s="229"/>
      <c r="Q14" s="232">
        <v>-40</v>
      </c>
      <c r="R14" s="229"/>
      <c r="S14" s="229"/>
      <c r="T14" s="232">
        <v>-50</v>
      </c>
      <c r="U14" s="229"/>
      <c r="V14" s="229"/>
      <c r="W14" s="232">
        <v>-70</v>
      </c>
      <c r="X14" s="229"/>
      <c r="Y14" s="229"/>
      <c r="Z14" s="232">
        <v>-100</v>
      </c>
      <c r="AA14" s="229"/>
      <c r="AB14" s="229"/>
      <c r="AC14" s="232">
        <v>-150</v>
      </c>
      <c r="AD14" s="229"/>
      <c r="AE14" s="229"/>
      <c r="AF14" s="232" t="s">
        <v>174</v>
      </c>
      <c r="AG14" s="229"/>
      <c r="AH14" s="236"/>
      <c r="AI14" s="5"/>
      <c r="AJ14" s="217"/>
      <c r="AK14" s="219"/>
      <c r="AL14" s="222"/>
      <c r="AM14" s="223"/>
      <c r="AN14" s="226"/>
      <c r="AO14" s="193"/>
    </row>
    <row r="15" spans="2:41" ht="5.25" customHeight="1" x14ac:dyDescent="0.4">
      <c r="B15" s="168"/>
      <c r="C15" s="169"/>
      <c r="D15" s="170"/>
      <c r="E15" s="230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7"/>
      <c r="AI15" s="5"/>
      <c r="AJ15" s="217"/>
      <c r="AK15" s="194" t="s">
        <v>108</v>
      </c>
      <c r="AL15" s="48"/>
      <c r="AM15" s="48"/>
      <c r="AN15" s="199"/>
      <c r="AO15" s="202"/>
    </row>
    <row r="16" spans="2:41" ht="5.25" customHeight="1" x14ac:dyDescent="0.4">
      <c r="B16" s="162" t="s">
        <v>96</v>
      </c>
      <c r="C16" s="163"/>
      <c r="D16" s="164"/>
      <c r="E16" s="233" t="s">
        <v>177</v>
      </c>
      <c r="F16" s="66"/>
      <c r="G16" s="66"/>
      <c r="H16" s="66"/>
      <c r="I16" s="66"/>
      <c r="J16" s="66"/>
      <c r="K16" s="66"/>
      <c r="L16" s="234" t="s">
        <v>178</v>
      </c>
      <c r="M16" s="66"/>
      <c r="N16" s="66"/>
      <c r="O16" s="66"/>
      <c r="P16" s="66"/>
      <c r="Q16" s="66"/>
      <c r="R16" s="66"/>
      <c r="S16" s="583" t="s">
        <v>175</v>
      </c>
      <c r="T16" s="113"/>
      <c r="U16" s="113"/>
      <c r="V16" s="113"/>
      <c r="W16" s="113"/>
      <c r="X16" s="113"/>
      <c r="Y16" s="113"/>
      <c r="Z16" s="584"/>
      <c r="AA16" s="583" t="s">
        <v>176</v>
      </c>
      <c r="AB16" s="587"/>
      <c r="AC16" s="587"/>
      <c r="AD16" s="587"/>
      <c r="AE16" s="587"/>
      <c r="AF16" s="587"/>
      <c r="AG16" s="587"/>
      <c r="AH16" s="588"/>
      <c r="AI16" s="5"/>
      <c r="AJ16" s="217"/>
      <c r="AK16" s="195" t="s">
        <v>108</v>
      </c>
      <c r="AL16" s="197"/>
      <c r="AM16" s="197"/>
      <c r="AN16" s="200"/>
      <c r="AO16" s="203"/>
    </row>
    <row r="17" spans="2:41" ht="5.25" customHeight="1" x14ac:dyDescent="0.4">
      <c r="B17" s="168"/>
      <c r="C17" s="169"/>
      <c r="D17" s="170"/>
      <c r="E17" s="67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585"/>
      <c r="T17" s="116"/>
      <c r="U17" s="116"/>
      <c r="V17" s="116"/>
      <c r="W17" s="116"/>
      <c r="X17" s="116"/>
      <c r="Y17" s="116"/>
      <c r="Z17" s="586"/>
      <c r="AA17" s="589"/>
      <c r="AB17" s="590"/>
      <c r="AC17" s="590"/>
      <c r="AD17" s="590"/>
      <c r="AE17" s="590"/>
      <c r="AF17" s="590"/>
      <c r="AG17" s="590"/>
      <c r="AH17" s="591"/>
      <c r="AI17" s="5"/>
      <c r="AJ17" s="218"/>
      <c r="AK17" s="196" t="s">
        <v>108</v>
      </c>
      <c r="AL17" s="198"/>
      <c r="AM17" s="198"/>
      <c r="AN17" s="201"/>
      <c r="AO17" s="204"/>
    </row>
    <row r="18" spans="2:41" ht="5.25" customHeight="1" x14ac:dyDescent="0.4">
      <c r="B18" s="162" t="s">
        <v>107</v>
      </c>
      <c r="C18" s="163"/>
      <c r="D18" s="164"/>
      <c r="E18" s="233" t="s">
        <v>179</v>
      </c>
      <c r="F18" s="66"/>
      <c r="G18" s="66"/>
      <c r="H18" s="66"/>
      <c r="I18" s="66"/>
      <c r="J18" s="66"/>
      <c r="K18" s="66"/>
      <c r="L18" s="234" t="s">
        <v>180</v>
      </c>
      <c r="M18" s="66"/>
      <c r="N18" s="66"/>
      <c r="O18" s="66"/>
      <c r="P18" s="66"/>
      <c r="Q18" s="66"/>
      <c r="R18" s="66"/>
      <c r="S18" s="583" t="s">
        <v>181</v>
      </c>
      <c r="T18" s="113"/>
      <c r="U18" s="113"/>
      <c r="V18" s="113"/>
      <c r="W18" s="113"/>
      <c r="X18" s="113"/>
      <c r="Y18" s="113"/>
      <c r="Z18" s="584"/>
      <c r="AA18" s="583" t="s">
        <v>182</v>
      </c>
      <c r="AB18" s="587"/>
      <c r="AC18" s="587"/>
      <c r="AD18" s="587"/>
      <c r="AE18" s="587"/>
      <c r="AF18" s="587"/>
      <c r="AG18" s="587"/>
      <c r="AH18" s="588"/>
      <c r="AI18" s="5"/>
      <c r="AJ18" s="215" t="s">
        <v>131</v>
      </c>
      <c r="AK18" s="248" t="s">
        <v>109</v>
      </c>
      <c r="AL18" s="220"/>
      <c r="AM18" s="220"/>
      <c r="AN18" s="224">
        <v>30</v>
      </c>
      <c r="AO18" s="191" t="s">
        <v>20</v>
      </c>
    </row>
    <row r="19" spans="2:41" ht="5.25" customHeight="1" x14ac:dyDescent="0.4">
      <c r="B19" s="168"/>
      <c r="C19" s="169"/>
      <c r="D19" s="170"/>
      <c r="E19" s="67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585"/>
      <c r="T19" s="116"/>
      <c r="U19" s="116"/>
      <c r="V19" s="116"/>
      <c r="W19" s="116"/>
      <c r="X19" s="116"/>
      <c r="Y19" s="116"/>
      <c r="Z19" s="586"/>
      <c r="AA19" s="589"/>
      <c r="AB19" s="590"/>
      <c r="AC19" s="590"/>
      <c r="AD19" s="590"/>
      <c r="AE19" s="590"/>
      <c r="AF19" s="590"/>
      <c r="AG19" s="590"/>
      <c r="AH19" s="591"/>
      <c r="AI19" s="5"/>
      <c r="AJ19" s="23"/>
      <c r="AK19" s="249" t="s">
        <v>109</v>
      </c>
      <c r="AL19" s="49"/>
      <c r="AM19" s="49"/>
      <c r="AN19" s="225">
        <v>30</v>
      </c>
      <c r="AO19" s="192" t="s">
        <v>20</v>
      </c>
    </row>
    <row r="20" spans="2:41" ht="5.25" customHeight="1" x14ac:dyDescent="0.4">
      <c r="B20" s="243" t="s">
        <v>3</v>
      </c>
      <c r="C20" s="244"/>
      <c r="D20" s="245"/>
      <c r="E20" s="171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4"/>
      <c r="R20" s="162" t="s">
        <v>29</v>
      </c>
      <c r="S20" s="163"/>
      <c r="T20" s="163"/>
      <c r="U20" s="163"/>
      <c r="V20" s="163"/>
      <c r="W20" s="163"/>
      <c r="X20" s="235"/>
      <c r="Y20" s="173"/>
      <c r="Z20" s="173"/>
      <c r="AA20" s="173"/>
      <c r="AB20" s="173"/>
      <c r="AC20" s="173"/>
      <c r="AD20" s="173"/>
      <c r="AE20" s="173"/>
      <c r="AF20" s="173"/>
      <c r="AG20" s="173"/>
      <c r="AH20" s="174"/>
      <c r="AI20" s="5"/>
      <c r="AJ20" s="23"/>
      <c r="AK20" s="250" t="s">
        <v>109</v>
      </c>
      <c r="AL20" s="227"/>
      <c r="AM20" s="227"/>
      <c r="AN20" s="226">
        <v>30</v>
      </c>
      <c r="AO20" s="193" t="s">
        <v>20</v>
      </c>
    </row>
    <row r="21" spans="2:41" ht="5.25" customHeight="1" x14ac:dyDescent="0.4">
      <c r="B21" s="246"/>
      <c r="C21" s="244"/>
      <c r="D21" s="245"/>
      <c r="E21" s="17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6"/>
      <c r="R21" s="165"/>
      <c r="S21" s="166"/>
      <c r="T21" s="166"/>
      <c r="U21" s="166"/>
      <c r="V21" s="166"/>
      <c r="W21" s="166"/>
      <c r="X21" s="175"/>
      <c r="Y21" s="35"/>
      <c r="Z21" s="35"/>
      <c r="AA21" s="35"/>
      <c r="AB21" s="35"/>
      <c r="AC21" s="35"/>
      <c r="AD21" s="35"/>
      <c r="AE21" s="35"/>
      <c r="AF21" s="35"/>
      <c r="AG21" s="35"/>
      <c r="AH21" s="36"/>
      <c r="AI21" s="5"/>
      <c r="AJ21" s="23" t="s">
        <v>131</v>
      </c>
      <c r="AK21" s="247" t="s">
        <v>110</v>
      </c>
      <c r="AL21" s="48"/>
      <c r="AM21" s="48"/>
      <c r="AN21" s="199">
        <v>24</v>
      </c>
      <c r="AO21" s="202">
        <v>90</v>
      </c>
    </row>
    <row r="22" spans="2:41" ht="5.25" customHeight="1" x14ac:dyDescent="0.4">
      <c r="B22" s="246"/>
      <c r="C22" s="244"/>
      <c r="D22" s="245"/>
      <c r="E22" s="176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8"/>
      <c r="R22" s="168"/>
      <c r="S22" s="169"/>
      <c r="T22" s="169"/>
      <c r="U22" s="169"/>
      <c r="V22" s="169"/>
      <c r="W22" s="169"/>
      <c r="X22" s="176"/>
      <c r="Y22" s="177"/>
      <c r="Z22" s="177"/>
      <c r="AA22" s="177"/>
      <c r="AB22" s="177"/>
      <c r="AC22" s="177"/>
      <c r="AD22" s="177"/>
      <c r="AE22" s="177"/>
      <c r="AF22" s="177"/>
      <c r="AG22" s="177"/>
      <c r="AH22" s="178"/>
      <c r="AI22" s="5"/>
      <c r="AJ22" s="23"/>
      <c r="AK22" s="241" t="s">
        <v>108</v>
      </c>
      <c r="AL22" s="49"/>
      <c r="AM22" s="49"/>
      <c r="AN22" s="225"/>
      <c r="AO22" s="192"/>
    </row>
    <row r="23" spans="2:41" ht="5.25" customHeight="1" x14ac:dyDescent="0.4">
      <c r="B23" s="243" t="s">
        <v>32</v>
      </c>
      <c r="C23" s="244"/>
      <c r="D23" s="245"/>
      <c r="E23" s="238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4"/>
      <c r="R23" s="162" t="s">
        <v>33</v>
      </c>
      <c r="S23" s="163"/>
      <c r="T23" s="163"/>
      <c r="U23" s="163"/>
      <c r="V23" s="163"/>
      <c r="W23" s="163"/>
      <c r="X23" s="235"/>
      <c r="Y23" s="173"/>
      <c r="Z23" s="173"/>
      <c r="AA23" s="173"/>
      <c r="AB23" s="173"/>
      <c r="AC23" s="173"/>
      <c r="AD23" s="173"/>
      <c r="AE23" s="173"/>
      <c r="AF23" s="173"/>
      <c r="AG23" s="173"/>
      <c r="AH23" s="174"/>
      <c r="AI23" s="5"/>
      <c r="AJ23" s="23"/>
      <c r="AK23" s="242" t="s">
        <v>111</v>
      </c>
      <c r="AL23" s="227"/>
      <c r="AM23" s="227"/>
      <c r="AN23" s="226">
        <v>24</v>
      </c>
      <c r="AO23" s="193" t="s">
        <v>20</v>
      </c>
    </row>
    <row r="24" spans="2:41" ht="5.25" customHeight="1" x14ac:dyDescent="0.4">
      <c r="B24" s="246"/>
      <c r="C24" s="244"/>
      <c r="D24" s="245"/>
      <c r="E24" s="17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6"/>
      <c r="R24" s="165"/>
      <c r="S24" s="166"/>
      <c r="T24" s="166"/>
      <c r="U24" s="166"/>
      <c r="V24" s="166"/>
      <c r="W24" s="166"/>
      <c r="X24" s="175"/>
      <c r="Y24" s="35"/>
      <c r="Z24" s="35"/>
      <c r="AA24" s="35"/>
      <c r="AB24" s="35"/>
      <c r="AC24" s="35"/>
      <c r="AD24" s="35"/>
      <c r="AE24" s="35"/>
      <c r="AF24" s="35"/>
      <c r="AG24" s="35"/>
      <c r="AH24" s="36"/>
      <c r="AI24" s="5"/>
      <c r="AJ24" s="23" t="s">
        <v>131</v>
      </c>
      <c r="AK24" s="194" t="s">
        <v>108</v>
      </c>
      <c r="AL24" s="48"/>
      <c r="AM24" s="48"/>
      <c r="AN24" s="199"/>
      <c r="AO24" s="202"/>
    </row>
    <row r="25" spans="2:41" ht="5.25" customHeight="1" x14ac:dyDescent="0.4">
      <c r="B25" s="246"/>
      <c r="C25" s="244"/>
      <c r="D25" s="245"/>
      <c r="E25" s="176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8"/>
      <c r="R25" s="168"/>
      <c r="S25" s="169"/>
      <c r="T25" s="169"/>
      <c r="U25" s="169"/>
      <c r="V25" s="169"/>
      <c r="W25" s="169"/>
      <c r="X25" s="176"/>
      <c r="Y25" s="177"/>
      <c r="Z25" s="177"/>
      <c r="AA25" s="177"/>
      <c r="AB25" s="177"/>
      <c r="AC25" s="177"/>
      <c r="AD25" s="177"/>
      <c r="AE25" s="177"/>
      <c r="AF25" s="177"/>
      <c r="AG25" s="177"/>
      <c r="AH25" s="178"/>
      <c r="AI25" s="5"/>
      <c r="AJ25" s="23"/>
      <c r="AK25" s="46" t="s">
        <v>108</v>
      </c>
      <c r="AL25" s="49"/>
      <c r="AM25" s="49"/>
      <c r="AN25" s="225"/>
      <c r="AO25" s="192"/>
    </row>
    <row r="26" spans="2:41" ht="5.25" customHeight="1" x14ac:dyDescent="0.4">
      <c r="B26" s="162" t="s">
        <v>99</v>
      </c>
      <c r="C26" s="258"/>
      <c r="D26" s="259"/>
      <c r="E26" s="65" t="s">
        <v>188</v>
      </c>
      <c r="F26" s="66"/>
      <c r="G26" s="66"/>
      <c r="H26" s="66"/>
      <c r="I26" s="66"/>
      <c r="J26" s="69" t="s">
        <v>183</v>
      </c>
      <c r="K26" s="66"/>
      <c r="L26" s="66"/>
      <c r="M26" s="66"/>
      <c r="N26" s="66"/>
      <c r="O26" s="69" t="s">
        <v>184</v>
      </c>
      <c r="P26" s="66"/>
      <c r="Q26" s="66"/>
      <c r="R26" s="66"/>
      <c r="S26" s="66"/>
      <c r="T26" s="69" t="s">
        <v>186</v>
      </c>
      <c r="U26" s="66"/>
      <c r="V26" s="66"/>
      <c r="W26" s="66"/>
      <c r="X26" s="66"/>
      <c r="Y26" s="69" t="s">
        <v>185</v>
      </c>
      <c r="Z26" s="66"/>
      <c r="AA26" s="66"/>
      <c r="AB26" s="66"/>
      <c r="AC26" s="66"/>
      <c r="AD26" s="66"/>
      <c r="AE26" s="66"/>
      <c r="AF26" s="66"/>
      <c r="AG26" s="66"/>
      <c r="AH26" s="251"/>
      <c r="AI26" s="5"/>
      <c r="AJ26" s="51"/>
      <c r="AK26" s="47" t="s">
        <v>108</v>
      </c>
      <c r="AL26" s="50"/>
      <c r="AM26" s="50"/>
      <c r="AN26" s="68"/>
      <c r="AO26" s="239"/>
    </row>
    <row r="27" spans="2:41" ht="5.25" customHeight="1" x14ac:dyDescent="0.4">
      <c r="B27" s="168"/>
      <c r="C27" s="169"/>
      <c r="D27" s="170"/>
      <c r="E27" s="67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239"/>
      <c r="AI27" s="5"/>
      <c r="AJ27" s="215" t="s">
        <v>132</v>
      </c>
      <c r="AK27" s="240" t="s">
        <v>111</v>
      </c>
      <c r="AL27" s="220"/>
      <c r="AM27" s="220"/>
      <c r="AN27" s="224">
        <v>24</v>
      </c>
      <c r="AO27" s="191" t="s">
        <v>20</v>
      </c>
    </row>
    <row r="28" spans="2:41" ht="5.25" customHeight="1" x14ac:dyDescent="0.4">
      <c r="B28" s="162" t="s">
        <v>100</v>
      </c>
      <c r="C28" s="258"/>
      <c r="D28" s="259"/>
      <c r="E28" s="65" t="s">
        <v>187</v>
      </c>
      <c r="F28" s="66"/>
      <c r="G28" s="66"/>
      <c r="H28" s="66"/>
      <c r="I28" s="66"/>
      <c r="J28" s="69" t="s">
        <v>189</v>
      </c>
      <c r="K28" s="66"/>
      <c r="L28" s="66"/>
      <c r="M28" s="66"/>
      <c r="N28" s="66"/>
      <c r="O28" s="69" t="s">
        <v>190</v>
      </c>
      <c r="P28" s="66"/>
      <c r="Q28" s="66"/>
      <c r="R28" s="66"/>
      <c r="S28" s="66"/>
      <c r="T28" s="69" t="s">
        <v>191</v>
      </c>
      <c r="U28" s="66"/>
      <c r="V28" s="66"/>
      <c r="W28" s="66"/>
      <c r="X28" s="66"/>
      <c r="Y28" s="69" t="s">
        <v>185</v>
      </c>
      <c r="Z28" s="66"/>
      <c r="AA28" s="66"/>
      <c r="AB28" s="66"/>
      <c r="AC28" s="66"/>
      <c r="AD28" s="66"/>
      <c r="AE28" s="66"/>
      <c r="AF28" s="66"/>
      <c r="AG28" s="66"/>
      <c r="AH28" s="251"/>
      <c r="AI28" s="5"/>
      <c r="AJ28" s="374"/>
      <c r="AK28" s="241" t="s">
        <v>112</v>
      </c>
      <c r="AL28" s="49"/>
      <c r="AM28" s="49"/>
      <c r="AN28" s="225">
        <v>12</v>
      </c>
      <c r="AO28" s="192">
        <v>222</v>
      </c>
    </row>
    <row r="29" spans="2:41" ht="5.25" customHeight="1" x14ac:dyDescent="0.4">
      <c r="B29" s="168"/>
      <c r="C29" s="169"/>
      <c r="D29" s="170"/>
      <c r="E29" s="67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239"/>
      <c r="AI29" s="5"/>
      <c r="AJ29" s="374"/>
      <c r="AK29" s="242" t="s">
        <v>113</v>
      </c>
      <c r="AL29" s="227"/>
      <c r="AM29" s="227"/>
      <c r="AN29" s="226">
        <v>48</v>
      </c>
      <c r="AO29" s="193">
        <v>84</v>
      </c>
    </row>
    <row r="30" spans="2:41" ht="5.25" customHeight="1" x14ac:dyDescent="0.4">
      <c r="B30" s="162" t="s">
        <v>101</v>
      </c>
      <c r="C30" s="258"/>
      <c r="D30" s="259"/>
      <c r="E30" s="65" t="s">
        <v>192</v>
      </c>
      <c r="F30" s="66"/>
      <c r="G30" s="66"/>
      <c r="H30" s="66"/>
      <c r="I30" s="66"/>
      <c r="J30" s="66"/>
      <c r="K30" s="69" t="s">
        <v>193</v>
      </c>
      <c r="L30" s="66"/>
      <c r="M30" s="66"/>
      <c r="N30" s="66"/>
      <c r="O30" s="66"/>
      <c r="P30" s="66"/>
      <c r="Q30" s="69" t="s">
        <v>194</v>
      </c>
      <c r="R30" s="66"/>
      <c r="S30" s="66"/>
      <c r="T30" s="66"/>
      <c r="U30" s="66"/>
      <c r="V30" s="66"/>
      <c r="W30" s="70" t="s">
        <v>195</v>
      </c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2"/>
      <c r="AI30" s="5"/>
      <c r="AJ30" s="374"/>
      <c r="AK30" s="270" t="s">
        <v>112</v>
      </c>
      <c r="AL30" s="48"/>
      <c r="AM30" s="48"/>
      <c r="AN30" s="199">
        <v>12</v>
      </c>
      <c r="AO30" s="202">
        <v>222</v>
      </c>
    </row>
    <row r="31" spans="2:41" ht="5.25" customHeight="1" x14ac:dyDescent="0.4">
      <c r="B31" s="168"/>
      <c r="C31" s="169"/>
      <c r="D31" s="170"/>
      <c r="E31" s="67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4"/>
      <c r="AI31" s="5"/>
      <c r="AJ31" s="374"/>
      <c r="AK31" s="241" t="s">
        <v>112</v>
      </c>
      <c r="AL31" s="49"/>
      <c r="AM31" s="49"/>
      <c r="AN31" s="225">
        <v>12</v>
      </c>
      <c r="AO31" s="192">
        <v>222</v>
      </c>
    </row>
    <row r="32" spans="2:41" ht="5.25" customHeight="1" x14ac:dyDescent="0.4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374"/>
      <c r="AK32" s="242" t="s">
        <v>112</v>
      </c>
      <c r="AL32" s="227"/>
      <c r="AM32" s="227"/>
      <c r="AN32" s="226">
        <v>12</v>
      </c>
      <c r="AO32" s="193">
        <v>222</v>
      </c>
    </row>
    <row r="33" spans="2:41" ht="5.25" customHeight="1" x14ac:dyDescent="0.4">
      <c r="B33" s="252" t="s">
        <v>91</v>
      </c>
      <c r="C33" s="187" t="s">
        <v>34</v>
      </c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5" t="s">
        <v>38</v>
      </c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6"/>
      <c r="AI33" s="5"/>
      <c r="AJ33" s="374" t="s">
        <v>132</v>
      </c>
      <c r="AK33" s="270" t="s">
        <v>113</v>
      </c>
      <c r="AL33" s="48"/>
      <c r="AM33" s="48"/>
      <c r="AN33" s="199">
        <v>48</v>
      </c>
      <c r="AO33" s="202">
        <v>84</v>
      </c>
    </row>
    <row r="34" spans="2:41" ht="5.25" customHeight="1" x14ac:dyDescent="0.4">
      <c r="B34" s="253"/>
      <c r="C34" s="182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257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4"/>
      <c r="AI34" s="5"/>
      <c r="AJ34" s="374"/>
      <c r="AK34" s="241" t="s">
        <v>113</v>
      </c>
      <c r="AL34" s="49"/>
      <c r="AM34" s="49"/>
      <c r="AN34" s="225">
        <v>48</v>
      </c>
      <c r="AO34" s="192">
        <v>84</v>
      </c>
    </row>
    <row r="35" spans="2:41" ht="5.25" customHeight="1" x14ac:dyDescent="0.4">
      <c r="B35" s="19" t="s">
        <v>35</v>
      </c>
      <c r="C35" s="78" t="s">
        <v>4</v>
      </c>
      <c r="D35" s="129" t="s">
        <v>5</v>
      </c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260"/>
      <c r="W35" s="261"/>
      <c r="X35" s="261"/>
      <c r="Y35" s="261"/>
      <c r="Z35" s="261"/>
      <c r="AA35" s="262"/>
      <c r="AB35" s="262"/>
      <c r="AC35" s="262"/>
      <c r="AD35" s="262"/>
      <c r="AE35" s="262"/>
      <c r="AF35" s="262"/>
      <c r="AG35" s="262"/>
      <c r="AH35" s="263"/>
      <c r="AI35" s="5"/>
      <c r="AJ35" s="374"/>
      <c r="AK35" s="242" t="s">
        <v>113</v>
      </c>
      <c r="AL35" s="227"/>
      <c r="AM35" s="227"/>
      <c r="AN35" s="226">
        <v>48</v>
      </c>
      <c r="AO35" s="193">
        <v>84</v>
      </c>
    </row>
    <row r="36" spans="2:41" ht="5.25" customHeight="1" x14ac:dyDescent="0.4">
      <c r="B36" s="20"/>
      <c r="C36" s="23"/>
      <c r="D36" s="27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64"/>
      <c r="W36" s="265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6"/>
      <c r="AI36" s="5"/>
      <c r="AJ36" s="374"/>
      <c r="AK36" s="270" t="s">
        <v>114</v>
      </c>
      <c r="AL36" s="48"/>
      <c r="AM36" s="48"/>
      <c r="AN36" s="199">
        <v>48</v>
      </c>
      <c r="AO36" s="202">
        <v>102</v>
      </c>
    </row>
    <row r="37" spans="2:41" ht="5.25" customHeight="1" x14ac:dyDescent="0.4">
      <c r="B37" s="20"/>
      <c r="C37" s="24"/>
      <c r="D37" s="29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267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9"/>
      <c r="AI37" s="5"/>
      <c r="AJ37" s="374"/>
      <c r="AK37" s="241" t="s">
        <v>114</v>
      </c>
      <c r="AL37" s="49"/>
      <c r="AM37" s="49"/>
      <c r="AN37" s="225">
        <v>48</v>
      </c>
      <c r="AO37" s="192">
        <v>102</v>
      </c>
    </row>
    <row r="38" spans="2:41" ht="5.25" customHeight="1" x14ac:dyDescent="0.4">
      <c r="B38" s="20"/>
      <c r="C38" s="22" t="s">
        <v>6</v>
      </c>
      <c r="D38" s="25" t="s">
        <v>103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31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3"/>
      <c r="AI38" s="5"/>
      <c r="AJ38" s="374"/>
      <c r="AK38" s="242" t="s">
        <v>114</v>
      </c>
      <c r="AL38" s="227"/>
      <c r="AM38" s="227"/>
      <c r="AN38" s="226">
        <v>48</v>
      </c>
      <c r="AO38" s="193">
        <v>102</v>
      </c>
    </row>
    <row r="39" spans="2:41" ht="5.25" customHeight="1" x14ac:dyDescent="0.4">
      <c r="B39" s="20"/>
      <c r="C39" s="23"/>
      <c r="D39" s="27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34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6"/>
      <c r="AI39" s="5"/>
      <c r="AJ39" s="374" t="s">
        <v>132</v>
      </c>
      <c r="AK39" s="270" t="s">
        <v>115</v>
      </c>
      <c r="AL39" s="48"/>
      <c r="AM39" s="48"/>
      <c r="AN39" s="199">
        <v>132</v>
      </c>
      <c r="AO39" s="202">
        <v>198</v>
      </c>
    </row>
    <row r="40" spans="2:41" ht="5.25" customHeight="1" x14ac:dyDescent="0.4">
      <c r="B40" s="20"/>
      <c r="C40" s="24"/>
      <c r="D40" s="29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7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9"/>
      <c r="AI40" s="5"/>
      <c r="AJ40" s="374"/>
      <c r="AK40" s="241" t="s">
        <v>115</v>
      </c>
      <c r="AL40" s="49"/>
      <c r="AM40" s="49"/>
      <c r="AN40" s="225">
        <v>132</v>
      </c>
      <c r="AO40" s="192">
        <v>198</v>
      </c>
    </row>
    <row r="41" spans="2:41" ht="5.25" customHeight="1" x14ac:dyDescent="0.4">
      <c r="B41" s="20"/>
      <c r="C41" s="22" t="s">
        <v>7</v>
      </c>
      <c r="D41" s="272" t="s">
        <v>94</v>
      </c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73">
        <f>V35+V38</f>
        <v>0</v>
      </c>
      <c r="W41" s="274"/>
      <c r="X41" s="274"/>
      <c r="Y41" s="274"/>
      <c r="Z41" s="274"/>
      <c r="AA41" s="275"/>
      <c r="AB41" s="275"/>
      <c r="AC41" s="275"/>
      <c r="AD41" s="275"/>
      <c r="AE41" s="275"/>
      <c r="AF41" s="275"/>
      <c r="AG41" s="275"/>
      <c r="AH41" s="276"/>
      <c r="AI41" s="5"/>
      <c r="AJ41" s="374"/>
      <c r="AK41" s="242" t="s">
        <v>115</v>
      </c>
      <c r="AL41" s="227"/>
      <c r="AM41" s="227"/>
      <c r="AN41" s="226">
        <v>132</v>
      </c>
      <c r="AO41" s="193">
        <v>198</v>
      </c>
    </row>
    <row r="42" spans="2:41" ht="5.25" customHeight="1" x14ac:dyDescent="0.4">
      <c r="B42" s="20"/>
      <c r="C42" s="23"/>
      <c r="D42" s="27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87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9"/>
      <c r="AI42" s="5"/>
      <c r="AJ42" s="374"/>
      <c r="AK42" s="45" t="s">
        <v>108</v>
      </c>
      <c r="AL42" s="48"/>
      <c r="AM42" s="48"/>
      <c r="AN42" s="199"/>
      <c r="AO42" s="202"/>
    </row>
    <row r="43" spans="2:41" ht="5.25" customHeight="1" x14ac:dyDescent="0.4">
      <c r="B43" s="21"/>
      <c r="C43" s="51"/>
      <c r="D43" s="53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90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2"/>
      <c r="AI43" s="5"/>
      <c r="AJ43" s="374"/>
      <c r="AK43" s="46" t="s">
        <v>125</v>
      </c>
      <c r="AL43" s="49"/>
      <c r="AM43" s="49"/>
      <c r="AN43" s="225"/>
      <c r="AO43" s="192"/>
    </row>
    <row r="44" spans="2:41" ht="5.25" customHeight="1" x14ac:dyDescent="0.4">
      <c r="B44" s="75" t="s">
        <v>89</v>
      </c>
      <c r="C44" s="78" t="s">
        <v>169</v>
      </c>
      <c r="D44" s="80" t="s">
        <v>105</v>
      </c>
      <c r="E44" s="587"/>
      <c r="F44" s="587"/>
      <c r="G44" s="587"/>
      <c r="H44" s="587"/>
      <c r="I44" s="587"/>
      <c r="J44" s="592"/>
      <c r="K44" s="629"/>
      <c r="L44" s="621"/>
      <c r="M44" s="621"/>
      <c r="N44" s="621"/>
      <c r="O44" s="621"/>
      <c r="P44" s="621"/>
      <c r="Q44" s="621"/>
      <c r="R44" s="621"/>
      <c r="S44" s="621"/>
      <c r="T44" s="622"/>
      <c r="U44" s="592"/>
      <c r="V44" s="81">
        <f>V41*K44</f>
        <v>0</v>
      </c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3"/>
      <c r="AI44" s="5"/>
      <c r="AJ44" s="253"/>
      <c r="AK44" s="47" t="s">
        <v>126</v>
      </c>
      <c r="AL44" s="50"/>
      <c r="AM44" s="50"/>
      <c r="AN44" s="68"/>
      <c r="AO44" s="239"/>
    </row>
    <row r="45" spans="2:41" ht="5.25" customHeight="1" x14ac:dyDescent="0.4">
      <c r="B45" s="76"/>
      <c r="C45" s="79"/>
      <c r="D45" s="594"/>
      <c r="E45" s="595"/>
      <c r="F45" s="595"/>
      <c r="G45" s="595"/>
      <c r="H45" s="595"/>
      <c r="I45" s="595"/>
      <c r="J45" s="593"/>
      <c r="K45" s="623"/>
      <c r="L45" s="624"/>
      <c r="M45" s="624"/>
      <c r="N45" s="624"/>
      <c r="O45" s="624"/>
      <c r="P45" s="624"/>
      <c r="Q45" s="624"/>
      <c r="R45" s="624"/>
      <c r="S45" s="624"/>
      <c r="T45" s="625"/>
      <c r="U45" s="593"/>
      <c r="V45" s="84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6"/>
      <c r="AI45" s="5"/>
      <c r="AJ45" s="375" t="s">
        <v>133</v>
      </c>
      <c r="AK45" s="277" t="s">
        <v>116</v>
      </c>
      <c r="AL45" s="197"/>
      <c r="AM45" s="197"/>
      <c r="AN45" s="200">
        <v>18</v>
      </c>
      <c r="AO45" s="203">
        <v>456</v>
      </c>
    </row>
    <row r="46" spans="2:41" ht="5.25" customHeight="1" x14ac:dyDescent="0.4">
      <c r="B46" s="76"/>
      <c r="C46" s="23"/>
      <c r="D46" s="271" t="s">
        <v>170</v>
      </c>
      <c r="E46" s="28"/>
      <c r="F46" s="28"/>
      <c r="G46" s="28"/>
      <c r="H46" s="28"/>
      <c r="I46" s="28"/>
      <c r="J46" s="93" t="s">
        <v>158</v>
      </c>
      <c r="K46" s="623"/>
      <c r="L46" s="624"/>
      <c r="M46" s="624"/>
      <c r="N46" s="624"/>
      <c r="O46" s="624"/>
      <c r="P46" s="624"/>
      <c r="Q46" s="624"/>
      <c r="R46" s="624"/>
      <c r="S46" s="624"/>
      <c r="T46" s="625"/>
      <c r="U46" s="93" t="s">
        <v>159</v>
      </c>
      <c r="V46" s="87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9"/>
      <c r="AI46" s="5"/>
      <c r="AJ46" s="376"/>
      <c r="AK46" s="241" t="s">
        <v>117</v>
      </c>
      <c r="AL46" s="49"/>
      <c r="AM46" s="49"/>
      <c r="AN46" s="225">
        <v>36</v>
      </c>
      <c r="AO46" s="192" t="s">
        <v>20</v>
      </c>
    </row>
    <row r="47" spans="2:41" ht="5.25" customHeight="1" x14ac:dyDescent="0.4">
      <c r="B47" s="77"/>
      <c r="C47" s="23"/>
      <c r="D47" s="53"/>
      <c r="E47" s="54"/>
      <c r="F47" s="54"/>
      <c r="G47" s="54"/>
      <c r="H47" s="54"/>
      <c r="I47" s="54"/>
      <c r="J47" s="94"/>
      <c r="K47" s="626"/>
      <c r="L47" s="627"/>
      <c r="M47" s="627"/>
      <c r="N47" s="627"/>
      <c r="O47" s="627"/>
      <c r="P47" s="627"/>
      <c r="Q47" s="627"/>
      <c r="R47" s="627"/>
      <c r="S47" s="627"/>
      <c r="T47" s="628"/>
      <c r="U47" s="94"/>
      <c r="V47" s="90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2"/>
      <c r="AI47" s="5"/>
      <c r="AJ47" s="376"/>
      <c r="AK47" s="242" t="s">
        <v>108</v>
      </c>
      <c r="AL47" s="227"/>
      <c r="AM47" s="227"/>
      <c r="AN47" s="226"/>
      <c r="AO47" s="193"/>
    </row>
    <row r="48" spans="2:41" ht="5.25" customHeight="1" x14ac:dyDescent="0.4">
      <c r="B48" s="19" t="s">
        <v>8</v>
      </c>
      <c r="C48" s="78"/>
      <c r="D48" s="40" t="s">
        <v>209</v>
      </c>
      <c r="E48" s="103"/>
      <c r="F48" s="636"/>
      <c r="G48" s="637"/>
      <c r="H48" s="637"/>
      <c r="I48" s="637"/>
      <c r="J48" s="637"/>
      <c r="K48" s="638"/>
      <c r="L48" s="600" t="s">
        <v>210</v>
      </c>
      <c r="M48" s="103"/>
      <c r="N48" s="103"/>
      <c r="O48" s="103"/>
      <c r="P48" s="103"/>
      <c r="Q48" s="636"/>
      <c r="R48" s="637"/>
      <c r="S48" s="637"/>
      <c r="T48" s="637"/>
      <c r="U48" s="637"/>
      <c r="V48" s="638"/>
      <c r="W48" s="41" t="s">
        <v>211</v>
      </c>
      <c r="X48" s="42"/>
      <c r="Y48" s="42"/>
      <c r="Z48" s="42"/>
      <c r="AA48" s="42"/>
      <c r="AB48" s="103"/>
      <c r="AC48" s="636"/>
      <c r="AD48" s="637"/>
      <c r="AE48" s="637"/>
      <c r="AF48" s="637"/>
      <c r="AG48" s="637"/>
      <c r="AH48" s="645"/>
      <c r="AI48" s="5"/>
      <c r="AJ48" s="376" t="s">
        <v>133</v>
      </c>
      <c r="AK48" s="270" t="s">
        <v>117</v>
      </c>
      <c r="AL48" s="48"/>
      <c r="AM48" s="48"/>
      <c r="AN48" s="199">
        <v>36</v>
      </c>
      <c r="AO48" s="202" t="s">
        <v>20</v>
      </c>
    </row>
    <row r="49" spans="2:41" ht="5.25" customHeight="1" x14ac:dyDescent="0.4">
      <c r="B49" s="20"/>
      <c r="C49" s="23"/>
      <c r="D49" s="104"/>
      <c r="E49" s="105"/>
      <c r="F49" s="639"/>
      <c r="G49" s="640"/>
      <c r="H49" s="640"/>
      <c r="I49" s="640"/>
      <c r="J49" s="640"/>
      <c r="K49" s="641"/>
      <c r="L49" s="598"/>
      <c r="M49" s="105"/>
      <c r="N49" s="105"/>
      <c r="O49" s="105"/>
      <c r="P49" s="105"/>
      <c r="Q49" s="639"/>
      <c r="R49" s="640"/>
      <c r="S49" s="640"/>
      <c r="T49" s="640"/>
      <c r="U49" s="640"/>
      <c r="V49" s="641"/>
      <c r="W49" s="43"/>
      <c r="X49" s="44"/>
      <c r="Y49" s="44"/>
      <c r="Z49" s="44"/>
      <c r="AA49" s="44"/>
      <c r="AB49" s="105"/>
      <c r="AC49" s="639"/>
      <c r="AD49" s="640"/>
      <c r="AE49" s="640"/>
      <c r="AF49" s="640"/>
      <c r="AG49" s="640"/>
      <c r="AH49" s="646"/>
      <c r="AI49" s="5"/>
      <c r="AJ49" s="376"/>
      <c r="AK49" s="241" t="s">
        <v>117</v>
      </c>
      <c r="AL49" s="49"/>
      <c r="AM49" s="49"/>
      <c r="AN49" s="225">
        <v>36</v>
      </c>
      <c r="AO49" s="192" t="s">
        <v>20</v>
      </c>
    </row>
    <row r="50" spans="2:41" ht="5.25" customHeight="1" x14ac:dyDescent="0.4">
      <c r="B50" s="20"/>
      <c r="C50" s="23"/>
      <c r="D50" s="104"/>
      <c r="E50" s="105"/>
      <c r="F50" s="639"/>
      <c r="G50" s="640"/>
      <c r="H50" s="640"/>
      <c r="I50" s="640"/>
      <c r="J50" s="640"/>
      <c r="K50" s="641"/>
      <c r="L50" s="598"/>
      <c r="M50" s="105"/>
      <c r="N50" s="105"/>
      <c r="O50" s="105"/>
      <c r="P50" s="105"/>
      <c r="Q50" s="639"/>
      <c r="R50" s="640"/>
      <c r="S50" s="640"/>
      <c r="T50" s="640"/>
      <c r="U50" s="640"/>
      <c r="V50" s="641"/>
      <c r="W50" s="43"/>
      <c r="X50" s="44"/>
      <c r="Y50" s="44"/>
      <c r="Z50" s="44"/>
      <c r="AA50" s="44"/>
      <c r="AB50" s="105"/>
      <c r="AC50" s="639"/>
      <c r="AD50" s="640"/>
      <c r="AE50" s="640"/>
      <c r="AF50" s="640"/>
      <c r="AG50" s="640"/>
      <c r="AH50" s="646"/>
      <c r="AI50" s="5"/>
      <c r="AJ50" s="376"/>
      <c r="AK50" s="242" t="s">
        <v>117</v>
      </c>
      <c r="AL50" s="227"/>
      <c r="AM50" s="227"/>
      <c r="AN50" s="226">
        <v>36</v>
      </c>
      <c r="AO50" s="193" t="s">
        <v>20</v>
      </c>
    </row>
    <row r="51" spans="2:41" ht="5.25" customHeight="1" x14ac:dyDescent="0.4">
      <c r="B51" s="20"/>
      <c r="C51" s="24"/>
      <c r="D51" s="596"/>
      <c r="E51" s="597"/>
      <c r="F51" s="642"/>
      <c r="G51" s="643"/>
      <c r="H51" s="643"/>
      <c r="I51" s="643"/>
      <c r="J51" s="643"/>
      <c r="K51" s="644"/>
      <c r="L51" s="599"/>
      <c r="M51" s="597"/>
      <c r="N51" s="597"/>
      <c r="O51" s="597"/>
      <c r="P51" s="597"/>
      <c r="Q51" s="642"/>
      <c r="R51" s="643"/>
      <c r="S51" s="643"/>
      <c r="T51" s="643"/>
      <c r="U51" s="643"/>
      <c r="V51" s="644"/>
      <c r="W51" s="607"/>
      <c r="X51" s="606"/>
      <c r="Y51" s="606"/>
      <c r="Z51" s="606"/>
      <c r="AA51" s="606"/>
      <c r="AB51" s="597"/>
      <c r="AC51" s="642"/>
      <c r="AD51" s="643"/>
      <c r="AE51" s="643"/>
      <c r="AF51" s="643"/>
      <c r="AG51" s="643"/>
      <c r="AH51" s="647"/>
      <c r="AI51" s="5"/>
      <c r="AJ51" s="376" t="s">
        <v>133</v>
      </c>
      <c r="AK51" s="45" t="s">
        <v>108</v>
      </c>
      <c r="AL51" s="48"/>
      <c r="AM51" s="48"/>
      <c r="AN51" s="199"/>
      <c r="AO51" s="202"/>
    </row>
    <row r="52" spans="2:41" ht="5.25" customHeight="1" x14ac:dyDescent="0.4">
      <c r="B52" s="20"/>
      <c r="C52" s="22"/>
      <c r="D52" s="52" t="s">
        <v>208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73">
        <f>ROUND(V44*(F48+Q48+AC48),1)</f>
        <v>0</v>
      </c>
      <c r="W52" s="274"/>
      <c r="X52" s="274"/>
      <c r="Y52" s="274"/>
      <c r="Z52" s="274"/>
      <c r="AA52" s="275"/>
      <c r="AB52" s="275"/>
      <c r="AC52" s="275"/>
      <c r="AD52" s="275"/>
      <c r="AE52" s="275"/>
      <c r="AF52" s="275"/>
      <c r="AG52" s="275"/>
      <c r="AH52" s="276"/>
      <c r="AI52" s="5"/>
      <c r="AJ52" s="376"/>
      <c r="AK52" s="46" t="s">
        <v>125</v>
      </c>
      <c r="AL52" s="49"/>
      <c r="AM52" s="49"/>
      <c r="AN52" s="225"/>
      <c r="AO52" s="192"/>
    </row>
    <row r="53" spans="2:41" ht="5.25" customHeight="1" x14ac:dyDescent="0.4">
      <c r="B53" s="20"/>
      <c r="C53" s="23"/>
      <c r="D53" s="27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87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9"/>
      <c r="AI53" s="5"/>
      <c r="AJ53" s="377"/>
      <c r="AK53" s="47" t="s">
        <v>126</v>
      </c>
      <c r="AL53" s="50"/>
      <c r="AM53" s="50"/>
      <c r="AN53" s="68"/>
      <c r="AO53" s="239"/>
    </row>
    <row r="54" spans="2:41" ht="5.25" customHeight="1" x14ac:dyDescent="0.4">
      <c r="B54" s="20"/>
      <c r="C54" s="23"/>
      <c r="D54" s="27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87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9"/>
      <c r="AI54" s="5"/>
      <c r="AJ54" s="215" t="s">
        <v>134</v>
      </c>
      <c r="AK54" s="248" t="s">
        <v>118</v>
      </c>
      <c r="AL54" s="220"/>
      <c r="AM54" s="220"/>
      <c r="AN54" s="224">
        <v>108</v>
      </c>
      <c r="AO54" s="191">
        <v>324</v>
      </c>
    </row>
    <row r="55" spans="2:41" ht="5.25" customHeight="1" x14ac:dyDescent="0.4">
      <c r="B55" s="20"/>
      <c r="C55" s="22" t="s">
        <v>171</v>
      </c>
      <c r="D55" s="52" t="s">
        <v>212</v>
      </c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55">
        <f>V44-V52</f>
        <v>0</v>
      </c>
      <c r="W55" s="56"/>
      <c r="X55" s="56"/>
      <c r="Y55" s="56"/>
      <c r="Z55" s="56"/>
      <c r="AA55" s="57"/>
      <c r="AB55" s="57"/>
      <c r="AC55" s="57"/>
      <c r="AD55" s="57"/>
      <c r="AE55" s="57"/>
      <c r="AF55" s="57"/>
      <c r="AG55" s="57"/>
      <c r="AH55" s="58"/>
      <c r="AI55" s="5"/>
      <c r="AJ55" s="378"/>
      <c r="AK55" s="241" t="s">
        <v>118</v>
      </c>
      <c r="AL55" s="49"/>
      <c r="AM55" s="49"/>
      <c r="AN55" s="225">
        <v>108</v>
      </c>
      <c r="AO55" s="192">
        <v>324</v>
      </c>
    </row>
    <row r="56" spans="2:41" ht="5.25" customHeight="1" x14ac:dyDescent="0.4">
      <c r="B56" s="20"/>
      <c r="C56" s="23"/>
      <c r="D56" s="27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59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1"/>
      <c r="AI56" s="5"/>
      <c r="AJ56" s="378"/>
      <c r="AK56" s="241" t="s">
        <v>118</v>
      </c>
      <c r="AL56" s="49"/>
      <c r="AM56" s="49"/>
      <c r="AN56" s="225">
        <v>108</v>
      </c>
      <c r="AO56" s="192">
        <v>324</v>
      </c>
    </row>
    <row r="57" spans="2:41" ht="5.25" customHeight="1" x14ac:dyDescent="0.4">
      <c r="B57" s="21"/>
      <c r="C57" s="51"/>
      <c r="D57" s="53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62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4"/>
      <c r="AI57" s="5"/>
      <c r="AJ57" s="378"/>
      <c r="AK57" s="249" t="s">
        <v>119</v>
      </c>
      <c r="AL57" s="49"/>
      <c r="AM57" s="49"/>
      <c r="AN57" s="225"/>
      <c r="AO57" s="192"/>
    </row>
    <row r="58" spans="2:41" ht="5.25" customHeight="1" x14ac:dyDescent="0.4">
      <c r="B58" s="19" t="s">
        <v>36</v>
      </c>
      <c r="C58" s="78"/>
      <c r="D58" s="95" t="s">
        <v>172</v>
      </c>
      <c r="E58" s="608"/>
      <c r="F58" s="608"/>
      <c r="G58" s="629"/>
      <c r="H58" s="621"/>
      <c r="I58" s="621"/>
      <c r="J58" s="621"/>
      <c r="K58" s="621"/>
      <c r="L58" s="622"/>
      <c r="M58" s="613" t="s">
        <v>207</v>
      </c>
      <c r="N58" s="614"/>
      <c r="O58" s="614"/>
      <c r="P58" s="614"/>
      <c r="Q58" s="614"/>
      <c r="R58" s="614"/>
      <c r="S58" s="629"/>
      <c r="T58" s="621"/>
      <c r="U58" s="621"/>
      <c r="V58" s="621"/>
      <c r="W58" s="622"/>
      <c r="X58" s="613" t="s">
        <v>173</v>
      </c>
      <c r="Y58" s="617"/>
      <c r="Z58" s="617"/>
      <c r="AA58" s="617"/>
      <c r="AB58" s="617"/>
      <c r="AC58" s="629"/>
      <c r="AD58" s="621"/>
      <c r="AE58" s="621"/>
      <c r="AF58" s="621"/>
      <c r="AG58" s="621"/>
      <c r="AH58" s="633"/>
      <c r="AI58" s="5"/>
      <c r="AJ58" s="378" t="s">
        <v>134</v>
      </c>
      <c r="AK58" s="241" t="s">
        <v>119</v>
      </c>
      <c r="AL58" s="49"/>
      <c r="AM58" s="49"/>
      <c r="AN58" s="225"/>
      <c r="AO58" s="192"/>
    </row>
    <row r="59" spans="2:41" ht="5.25" customHeight="1" x14ac:dyDescent="0.4">
      <c r="B59" s="122"/>
      <c r="C59" s="79"/>
      <c r="D59" s="609"/>
      <c r="E59" s="610"/>
      <c r="F59" s="610"/>
      <c r="G59" s="623"/>
      <c r="H59" s="624"/>
      <c r="I59" s="624"/>
      <c r="J59" s="624"/>
      <c r="K59" s="624"/>
      <c r="L59" s="625"/>
      <c r="M59" s="615"/>
      <c r="N59" s="615"/>
      <c r="O59" s="615"/>
      <c r="P59" s="615"/>
      <c r="Q59" s="615"/>
      <c r="R59" s="615"/>
      <c r="S59" s="623"/>
      <c r="T59" s="624"/>
      <c r="U59" s="624"/>
      <c r="V59" s="624"/>
      <c r="W59" s="625"/>
      <c r="X59" s="618"/>
      <c r="Y59" s="618"/>
      <c r="Z59" s="618"/>
      <c r="AA59" s="618"/>
      <c r="AB59" s="618"/>
      <c r="AC59" s="623"/>
      <c r="AD59" s="624"/>
      <c r="AE59" s="624"/>
      <c r="AF59" s="624"/>
      <c r="AG59" s="624"/>
      <c r="AH59" s="634"/>
      <c r="AI59" s="5"/>
      <c r="AJ59" s="378"/>
      <c r="AK59" s="242" t="s">
        <v>119</v>
      </c>
      <c r="AL59" s="227"/>
      <c r="AM59" s="227"/>
      <c r="AN59" s="226"/>
      <c r="AO59" s="193"/>
    </row>
    <row r="60" spans="2:41" ht="5.25" customHeight="1" x14ac:dyDescent="0.4">
      <c r="B60" s="122"/>
      <c r="C60" s="23"/>
      <c r="D60" s="609"/>
      <c r="E60" s="610"/>
      <c r="F60" s="610"/>
      <c r="G60" s="623"/>
      <c r="H60" s="624"/>
      <c r="I60" s="624"/>
      <c r="J60" s="624"/>
      <c r="K60" s="624"/>
      <c r="L60" s="625"/>
      <c r="M60" s="615"/>
      <c r="N60" s="615"/>
      <c r="O60" s="615"/>
      <c r="P60" s="615"/>
      <c r="Q60" s="615"/>
      <c r="R60" s="615"/>
      <c r="S60" s="623"/>
      <c r="T60" s="624"/>
      <c r="U60" s="624"/>
      <c r="V60" s="624"/>
      <c r="W60" s="625"/>
      <c r="X60" s="618"/>
      <c r="Y60" s="618"/>
      <c r="Z60" s="618"/>
      <c r="AA60" s="618"/>
      <c r="AB60" s="618"/>
      <c r="AC60" s="623"/>
      <c r="AD60" s="624"/>
      <c r="AE60" s="624"/>
      <c r="AF60" s="624"/>
      <c r="AG60" s="624"/>
      <c r="AH60" s="634"/>
      <c r="AI60" s="5"/>
      <c r="AJ60" s="378"/>
      <c r="AK60" s="287" t="s">
        <v>120</v>
      </c>
      <c r="AL60" s="289"/>
      <c r="AM60" s="289"/>
      <c r="AN60" s="291">
        <v>48</v>
      </c>
      <c r="AO60" s="293" t="s">
        <v>20</v>
      </c>
    </row>
    <row r="61" spans="2:41" ht="5.25" customHeight="1" x14ac:dyDescent="0.4">
      <c r="B61" s="122"/>
      <c r="C61" s="23"/>
      <c r="D61" s="611"/>
      <c r="E61" s="612"/>
      <c r="F61" s="612"/>
      <c r="G61" s="630"/>
      <c r="H61" s="631"/>
      <c r="I61" s="631"/>
      <c r="J61" s="631"/>
      <c r="K61" s="631"/>
      <c r="L61" s="632"/>
      <c r="M61" s="616"/>
      <c r="N61" s="616"/>
      <c r="O61" s="616"/>
      <c r="P61" s="616"/>
      <c r="Q61" s="616"/>
      <c r="R61" s="616"/>
      <c r="S61" s="630"/>
      <c r="T61" s="631"/>
      <c r="U61" s="631"/>
      <c r="V61" s="631"/>
      <c r="W61" s="632"/>
      <c r="X61" s="619"/>
      <c r="Y61" s="619"/>
      <c r="Z61" s="619"/>
      <c r="AA61" s="619"/>
      <c r="AB61" s="619"/>
      <c r="AC61" s="630"/>
      <c r="AD61" s="631"/>
      <c r="AE61" s="631"/>
      <c r="AF61" s="631"/>
      <c r="AG61" s="631"/>
      <c r="AH61" s="635"/>
      <c r="AI61" s="5"/>
      <c r="AJ61" s="378"/>
      <c r="AK61" s="288" t="s">
        <v>120</v>
      </c>
      <c r="AL61" s="290"/>
      <c r="AM61" s="290"/>
      <c r="AN61" s="292">
        <v>48</v>
      </c>
      <c r="AO61" s="294" t="s">
        <v>20</v>
      </c>
    </row>
    <row r="62" spans="2:41" ht="5.25" customHeight="1" x14ac:dyDescent="0.4">
      <c r="B62" s="122"/>
      <c r="C62" s="79" t="s">
        <v>166</v>
      </c>
      <c r="D62" s="278" t="s">
        <v>167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79">
        <f>ROUND(V55*G58*S58*AC58,1)</f>
        <v>0</v>
      </c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280"/>
      <c r="AI62" s="5"/>
      <c r="AJ62" s="378" t="s">
        <v>134</v>
      </c>
      <c r="AK62" s="288" t="s">
        <v>120</v>
      </c>
      <c r="AL62" s="290"/>
      <c r="AM62" s="290"/>
      <c r="AN62" s="292">
        <v>48</v>
      </c>
      <c r="AO62" s="294" t="s">
        <v>20</v>
      </c>
    </row>
    <row r="63" spans="2:41" ht="5.25" customHeight="1" x14ac:dyDescent="0.4">
      <c r="B63" s="122"/>
      <c r="C63" s="23"/>
      <c r="D63" s="27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1"/>
      <c r="W63" s="282"/>
      <c r="X63" s="282"/>
      <c r="Y63" s="282"/>
      <c r="Z63" s="282"/>
      <c r="AA63" s="282"/>
      <c r="AB63" s="282"/>
      <c r="AC63" s="282"/>
      <c r="AD63" s="282"/>
      <c r="AE63" s="282"/>
      <c r="AF63" s="282"/>
      <c r="AG63" s="282"/>
      <c r="AH63" s="283"/>
      <c r="AI63" s="5"/>
      <c r="AJ63" s="378"/>
      <c r="AK63" s="295" t="s">
        <v>108</v>
      </c>
      <c r="AL63" s="289"/>
      <c r="AM63" s="289"/>
      <c r="AN63" s="291"/>
      <c r="AO63" s="293"/>
    </row>
    <row r="64" spans="2:41" ht="5.25" customHeight="1" x14ac:dyDescent="0.4">
      <c r="B64" s="122"/>
      <c r="C64" s="23"/>
      <c r="D64" s="27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1"/>
      <c r="W64" s="282"/>
      <c r="X64" s="282"/>
      <c r="Y64" s="282"/>
      <c r="Z64" s="282"/>
      <c r="AA64" s="282"/>
      <c r="AB64" s="282"/>
      <c r="AC64" s="282"/>
      <c r="AD64" s="282"/>
      <c r="AE64" s="282"/>
      <c r="AF64" s="282"/>
      <c r="AG64" s="282"/>
      <c r="AH64" s="283"/>
      <c r="AI64" s="5"/>
      <c r="AJ64" s="378"/>
      <c r="AK64" s="296" t="s">
        <v>125</v>
      </c>
      <c r="AL64" s="290"/>
      <c r="AM64" s="290"/>
      <c r="AN64" s="292"/>
      <c r="AO64" s="294"/>
    </row>
    <row r="65" spans="2:41" ht="5.25" customHeight="1" x14ac:dyDescent="0.4">
      <c r="B65" s="122"/>
      <c r="C65" s="23"/>
      <c r="D65" s="27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1"/>
      <c r="W65" s="282"/>
      <c r="X65" s="282"/>
      <c r="Y65" s="282"/>
      <c r="Z65" s="282"/>
      <c r="AA65" s="282"/>
      <c r="AB65" s="282"/>
      <c r="AC65" s="282"/>
      <c r="AD65" s="282"/>
      <c r="AE65" s="282"/>
      <c r="AF65" s="282"/>
      <c r="AG65" s="282"/>
      <c r="AH65" s="283"/>
      <c r="AI65" s="5"/>
      <c r="AJ65" s="379"/>
      <c r="AK65" s="297" t="s">
        <v>126</v>
      </c>
      <c r="AL65" s="298"/>
      <c r="AM65" s="298"/>
      <c r="AN65" s="299"/>
      <c r="AO65" s="300"/>
    </row>
    <row r="66" spans="2:41" ht="5.25" customHeight="1" x14ac:dyDescent="0.4">
      <c r="B66" s="123"/>
      <c r="C66" s="51"/>
      <c r="D66" s="53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284"/>
      <c r="W66" s="285"/>
      <c r="X66" s="285"/>
      <c r="Y66" s="285"/>
      <c r="Z66" s="285"/>
      <c r="AA66" s="285"/>
      <c r="AB66" s="285"/>
      <c r="AC66" s="285"/>
      <c r="AD66" s="285"/>
      <c r="AE66" s="285"/>
      <c r="AF66" s="285"/>
      <c r="AG66" s="285"/>
      <c r="AH66" s="286"/>
      <c r="AI66" s="5"/>
      <c r="AJ66" s="372" t="s">
        <v>135</v>
      </c>
      <c r="AK66" s="301" t="s">
        <v>21</v>
      </c>
      <c r="AL66" s="302"/>
      <c r="AM66" s="302"/>
      <c r="AN66" s="303">
        <v>18</v>
      </c>
      <c r="AO66" s="304" t="s">
        <v>20</v>
      </c>
    </row>
    <row r="67" spans="2:41" ht="5.25" customHeight="1" x14ac:dyDescent="0.4">
      <c r="B67" s="75" t="s">
        <v>9</v>
      </c>
      <c r="C67" s="78"/>
      <c r="D67" s="102" t="s">
        <v>165</v>
      </c>
      <c r="E67" s="103"/>
      <c r="F67" s="648"/>
      <c r="G67" s="649"/>
      <c r="H67" s="649"/>
      <c r="I67" s="649"/>
      <c r="J67" s="650"/>
      <c r="K67" s="600" t="s">
        <v>217</v>
      </c>
      <c r="L67" s="601"/>
      <c r="M67" s="601"/>
      <c r="N67" s="601"/>
      <c r="O67" s="601"/>
      <c r="P67" s="601"/>
      <c r="Q67" s="648"/>
      <c r="R67" s="649"/>
      <c r="S67" s="649"/>
      <c r="T67" s="649"/>
      <c r="U67" s="649"/>
      <c r="V67" s="649"/>
      <c r="W67" s="650"/>
      <c r="X67" s="600" t="s">
        <v>216</v>
      </c>
      <c r="Y67" s="601"/>
      <c r="Z67" s="601"/>
      <c r="AA67" s="601"/>
      <c r="AB67" s="601"/>
      <c r="AC67" s="648"/>
      <c r="AD67" s="649"/>
      <c r="AE67" s="649"/>
      <c r="AF67" s="649"/>
      <c r="AG67" s="649"/>
      <c r="AH67" s="657"/>
      <c r="AI67" s="5"/>
      <c r="AJ67" s="372"/>
      <c r="AK67" s="288" t="s">
        <v>21</v>
      </c>
      <c r="AL67" s="290"/>
      <c r="AM67" s="290"/>
      <c r="AN67" s="292">
        <v>18</v>
      </c>
      <c r="AO67" s="294" t="s">
        <v>20</v>
      </c>
    </row>
    <row r="68" spans="2:41" ht="5.25" customHeight="1" x14ac:dyDescent="0.4">
      <c r="B68" s="76"/>
      <c r="C68" s="79"/>
      <c r="D68" s="104"/>
      <c r="E68" s="105"/>
      <c r="F68" s="651"/>
      <c r="G68" s="652"/>
      <c r="H68" s="652"/>
      <c r="I68" s="652"/>
      <c r="J68" s="653"/>
      <c r="K68" s="602"/>
      <c r="L68" s="603"/>
      <c r="M68" s="603"/>
      <c r="N68" s="603"/>
      <c r="O68" s="603"/>
      <c r="P68" s="603"/>
      <c r="Q68" s="651"/>
      <c r="R68" s="652"/>
      <c r="S68" s="652"/>
      <c r="T68" s="652"/>
      <c r="U68" s="652"/>
      <c r="V68" s="652"/>
      <c r="W68" s="653"/>
      <c r="X68" s="602"/>
      <c r="Y68" s="603"/>
      <c r="Z68" s="603"/>
      <c r="AA68" s="603"/>
      <c r="AB68" s="603"/>
      <c r="AC68" s="651"/>
      <c r="AD68" s="652"/>
      <c r="AE68" s="652"/>
      <c r="AF68" s="652"/>
      <c r="AG68" s="652"/>
      <c r="AH68" s="658"/>
      <c r="AI68" s="5"/>
      <c r="AJ68" s="372"/>
      <c r="AK68" s="288" t="s">
        <v>21</v>
      </c>
      <c r="AL68" s="290"/>
      <c r="AM68" s="290"/>
      <c r="AN68" s="292">
        <v>18</v>
      </c>
      <c r="AO68" s="294" t="s">
        <v>20</v>
      </c>
    </row>
    <row r="69" spans="2:41" ht="5.25" customHeight="1" x14ac:dyDescent="0.4">
      <c r="B69" s="76"/>
      <c r="C69" s="23"/>
      <c r="D69" s="104"/>
      <c r="E69" s="105"/>
      <c r="F69" s="651"/>
      <c r="G69" s="652"/>
      <c r="H69" s="652"/>
      <c r="I69" s="652"/>
      <c r="J69" s="653"/>
      <c r="K69" s="602"/>
      <c r="L69" s="603"/>
      <c r="M69" s="603"/>
      <c r="N69" s="603"/>
      <c r="O69" s="603"/>
      <c r="P69" s="603"/>
      <c r="Q69" s="651"/>
      <c r="R69" s="652"/>
      <c r="S69" s="652"/>
      <c r="T69" s="652"/>
      <c r="U69" s="652"/>
      <c r="V69" s="652"/>
      <c r="W69" s="653"/>
      <c r="X69" s="602"/>
      <c r="Y69" s="603"/>
      <c r="Z69" s="603"/>
      <c r="AA69" s="603"/>
      <c r="AB69" s="603"/>
      <c r="AC69" s="651"/>
      <c r="AD69" s="652"/>
      <c r="AE69" s="652"/>
      <c r="AF69" s="652"/>
      <c r="AG69" s="652"/>
      <c r="AH69" s="658"/>
      <c r="AI69" s="5"/>
      <c r="AJ69" s="372"/>
      <c r="AK69" s="287" t="s">
        <v>121</v>
      </c>
      <c r="AL69" s="289"/>
      <c r="AM69" s="289"/>
      <c r="AN69" s="291">
        <v>30</v>
      </c>
      <c r="AO69" s="293" t="s">
        <v>20</v>
      </c>
    </row>
    <row r="70" spans="2:41" ht="5.25" customHeight="1" x14ac:dyDescent="0.4">
      <c r="B70" s="76"/>
      <c r="C70" s="23"/>
      <c r="D70" s="596"/>
      <c r="E70" s="597"/>
      <c r="F70" s="654"/>
      <c r="G70" s="655"/>
      <c r="H70" s="655"/>
      <c r="I70" s="655"/>
      <c r="J70" s="656"/>
      <c r="K70" s="604"/>
      <c r="L70" s="605"/>
      <c r="M70" s="605"/>
      <c r="N70" s="605"/>
      <c r="O70" s="605"/>
      <c r="P70" s="605"/>
      <c r="Q70" s="654"/>
      <c r="R70" s="655"/>
      <c r="S70" s="655"/>
      <c r="T70" s="655"/>
      <c r="U70" s="655"/>
      <c r="V70" s="655"/>
      <c r="W70" s="656"/>
      <c r="X70" s="604"/>
      <c r="Y70" s="605"/>
      <c r="Z70" s="605"/>
      <c r="AA70" s="605"/>
      <c r="AB70" s="605"/>
      <c r="AC70" s="654"/>
      <c r="AD70" s="655"/>
      <c r="AE70" s="655"/>
      <c r="AF70" s="655"/>
      <c r="AG70" s="655"/>
      <c r="AH70" s="659"/>
      <c r="AI70" s="5"/>
      <c r="AJ70" s="372" t="s">
        <v>135</v>
      </c>
      <c r="AK70" s="288" t="s">
        <v>121</v>
      </c>
      <c r="AL70" s="290"/>
      <c r="AM70" s="290"/>
      <c r="AN70" s="292">
        <v>30</v>
      </c>
      <c r="AO70" s="294" t="s">
        <v>20</v>
      </c>
    </row>
    <row r="71" spans="2:41" ht="5.25" customHeight="1" x14ac:dyDescent="0.4">
      <c r="B71" s="76"/>
      <c r="C71" s="79" t="s">
        <v>162</v>
      </c>
      <c r="D71" s="306" t="s">
        <v>168</v>
      </c>
      <c r="E71" s="307"/>
      <c r="F71" s="307"/>
      <c r="G71" s="307"/>
      <c r="H71" s="307"/>
      <c r="I71" s="307"/>
      <c r="J71" s="307"/>
      <c r="K71" s="307"/>
      <c r="L71" s="307"/>
      <c r="M71" s="307"/>
      <c r="N71" s="307"/>
      <c r="O71" s="307"/>
      <c r="P71" s="307"/>
      <c r="Q71" s="307"/>
      <c r="R71" s="307"/>
      <c r="S71" s="307"/>
      <c r="T71" s="307"/>
      <c r="U71" s="307"/>
      <c r="V71" s="311">
        <f>V62+F67+Q67+AC67</f>
        <v>0</v>
      </c>
      <c r="W71" s="312"/>
      <c r="X71" s="312"/>
      <c r="Y71" s="312"/>
      <c r="Z71" s="312"/>
      <c r="AA71" s="56"/>
      <c r="AB71" s="56"/>
      <c r="AC71" s="56"/>
      <c r="AD71" s="56"/>
      <c r="AE71" s="56"/>
      <c r="AF71" s="56"/>
      <c r="AG71" s="56"/>
      <c r="AH71" s="280"/>
      <c r="AI71" s="5"/>
      <c r="AJ71" s="372"/>
      <c r="AK71" s="288" t="s">
        <v>121</v>
      </c>
      <c r="AL71" s="290"/>
      <c r="AM71" s="290"/>
      <c r="AN71" s="292">
        <v>30</v>
      </c>
      <c r="AO71" s="294" t="s">
        <v>20</v>
      </c>
    </row>
    <row r="72" spans="2:41" ht="5.25" customHeight="1" x14ac:dyDescent="0.4">
      <c r="B72" s="76"/>
      <c r="C72" s="79"/>
      <c r="D72" s="308"/>
      <c r="E72" s="307"/>
      <c r="F72" s="307"/>
      <c r="G72" s="307"/>
      <c r="H72" s="307"/>
      <c r="I72" s="307"/>
      <c r="J72" s="307"/>
      <c r="K72" s="307"/>
      <c r="L72" s="307"/>
      <c r="M72" s="307"/>
      <c r="N72" s="307"/>
      <c r="O72" s="307"/>
      <c r="P72" s="307"/>
      <c r="Q72" s="307"/>
      <c r="R72" s="307"/>
      <c r="S72" s="307"/>
      <c r="T72" s="307"/>
      <c r="U72" s="307"/>
      <c r="V72" s="281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3"/>
      <c r="AI72" s="5"/>
      <c r="AJ72" s="372"/>
      <c r="AK72" s="287" t="s">
        <v>122</v>
      </c>
      <c r="AL72" s="289"/>
      <c r="AM72" s="289"/>
      <c r="AN72" s="291">
        <v>24</v>
      </c>
      <c r="AO72" s="293" t="s">
        <v>20</v>
      </c>
    </row>
    <row r="73" spans="2:41" ht="5.25" customHeight="1" x14ac:dyDescent="0.4">
      <c r="B73" s="76"/>
      <c r="C73" s="79"/>
      <c r="D73" s="308"/>
      <c r="E73" s="307"/>
      <c r="F73" s="307"/>
      <c r="G73" s="307"/>
      <c r="H73" s="307"/>
      <c r="I73" s="307"/>
      <c r="J73" s="307"/>
      <c r="K73" s="307"/>
      <c r="L73" s="307"/>
      <c r="M73" s="307"/>
      <c r="N73" s="307"/>
      <c r="O73" s="307"/>
      <c r="P73" s="307"/>
      <c r="Q73" s="307"/>
      <c r="R73" s="307"/>
      <c r="S73" s="307"/>
      <c r="T73" s="307"/>
      <c r="U73" s="307"/>
      <c r="V73" s="281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3"/>
      <c r="AI73" s="5"/>
      <c r="AJ73" s="372"/>
      <c r="AK73" s="288" t="s">
        <v>122</v>
      </c>
      <c r="AL73" s="290"/>
      <c r="AM73" s="290"/>
      <c r="AN73" s="292">
        <v>24</v>
      </c>
      <c r="AO73" s="294" t="s">
        <v>20</v>
      </c>
    </row>
    <row r="74" spans="2:41" ht="5.25" customHeight="1" x14ac:dyDescent="0.4">
      <c r="B74" s="77"/>
      <c r="C74" s="305"/>
      <c r="D74" s="309"/>
      <c r="E74" s="310"/>
      <c r="F74" s="310"/>
      <c r="G74" s="310"/>
      <c r="H74" s="310"/>
      <c r="I74" s="310"/>
      <c r="J74" s="310"/>
      <c r="K74" s="310"/>
      <c r="L74" s="310"/>
      <c r="M74" s="310"/>
      <c r="N74" s="310"/>
      <c r="O74" s="310"/>
      <c r="P74" s="310"/>
      <c r="Q74" s="310"/>
      <c r="R74" s="310"/>
      <c r="S74" s="310"/>
      <c r="T74" s="310"/>
      <c r="U74" s="310"/>
      <c r="V74" s="284"/>
      <c r="W74" s="285"/>
      <c r="X74" s="285"/>
      <c r="Y74" s="285"/>
      <c r="Z74" s="285"/>
      <c r="AA74" s="285"/>
      <c r="AB74" s="285"/>
      <c r="AC74" s="285"/>
      <c r="AD74" s="285"/>
      <c r="AE74" s="285"/>
      <c r="AF74" s="285"/>
      <c r="AG74" s="285"/>
      <c r="AH74" s="286"/>
      <c r="AI74" s="5"/>
      <c r="AJ74" s="372" t="s">
        <v>135</v>
      </c>
      <c r="AK74" s="288" t="s">
        <v>122</v>
      </c>
      <c r="AL74" s="290"/>
      <c r="AM74" s="290"/>
      <c r="AN74" s="292">
        <v>24</v>
      </c>
      <c r="AO74" s="294" t="s">
        <v>20</v>
      </c>
    </row>
    <row r="75" spans="2:41" ht="5.25" customHeight="1" x14ac:dyDescent="0.4">
      <c r="B75" s="19" t="s">
        <v>10</v>
      </c>
      <c r="C75" s="78" t="s">
        <v>164</v>
      </c>
      <c r="D75" s="400" t="s">
        <v>104</v>
      </c>
      <c r="E75" s="587"/>
      <c r="F75" s="587"/>
      <c r="G75" s="587"/>
      <c r="H75" s="587"/>
      <c r="I75" s="587"/>
      <c r="J75" s="587"/>
      <c r="K75" s="587"/>
      <c r="L75" s="587"/>
      <c r="M75" s="587"/>
      <c r="N75" s="587"/>
      <c r="O75" s="587"/>
      <c r="P75" s="587"/>
      <c r="Q75" s="587"/>
      <c r="R75" s="660"/>
      <c r="S75" s="661"/>
      <c r="T75" s="662"/>
      <c r="U75" s="620"/>
      <c r="V75" s="81">
        <f>ROUND((AL111+AL126)/60*R75,1)</f>
        <v>0</v>
      </c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3"/>
      <c r="AI75" s="5"/>
      <c r="AJ75" s="372"/>
      <c r="AK75" s="295" t="s">
        <v>108</v>
      </c>
      <c r="AL75" s="289"/>
      <c r="AM75" s="289"/>
      <c r="AN75" s="291"/>
      <c r="AO75" s="293"/>
    </row>
    <row r="76" spans="2:41" ht="5.25" customHeight="1" x14ac:dyDescent="0.4">
      <c r="B76" s="122"/>
      <c r="C76" s="79"/>
      <c r="D76" s="594"/>
      <c r="E76" s="595"/>
      <c r="F76" s="595"/>
      <c r="G76" s="595"/>
      <c r="H76" s="595"/>
      <c r="I76" s="595"/>
      <c r="J76" s="595"/>
      <c r="K76" s="595"/>
      <c r="L76" s="595"/>
      <c r="M76" s="595"/>
      <c r="N76" s="595"/>
      <c r="O76" s="595"/>
      <c r="P76" s="595"/>
      <c r="Q76" s="595"/>
      <c r="R76" s="663"/>
      <c r="S76" s="664"/>
      <c r="T76" s="665"/>
      <c r="U76" s="593"/>
      <c r="V76" s="84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6"/>
      <c r="AI76" s="5"/>
      <c r="AJ76" s="372"/>
      <c r="AK76" s="296" t="s">
        <v>125</v>
      </c>
      <c r="AL76" s="290"/>
      <c r="AM76" s="290"/>
      <c r="AN76" s="292"/>
      <c r="AO76" s="294"/>
    </row>
    <row r="77" spans="2:41" ht="5.25" customHeight="1" x14ac:dyDescent="0.4">
      <c r="B77" s="122"/>
      <c r="C77" s="23"/>
      <c r="D77" s="271" t="s">
        <v>160</v>
      </c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93" t="s">
        <v>158</v>
      </c>
      <c r="R77" s="663"/>
      <c r="S77" s="664"/>
      <c r="T77" s="665"/>
      <c r="U77" s="93" t="s">
        <v>159</v>
      </c>
      <c r="V77" s="87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9"/>
      <c r="AJ77" s="372"/>
      <c r="AK77" s="297" t="s">
        <v>126</v>
      </c>
      <c r="AL77" s="298"/>
      <c r="AM77" s="298"/>
      <c r="AN77" s="299"/>
      <c r="AO77" s="300"/>
    </row>
    <row r="78" spans="2:41" ht="5.25" customHeight="1" x14ac:dyDescent="0.4">
      <c r="B78" s="122"/>
      <c r="C78" s="24"/>
      <c r="D78" s="29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401"/>
      <c r="R78" s="666"/>
      <c r="S78" s="667"/>
      <c r="T78" s="668"/>
      <c r="U78" s="401"/>
      <c r="V78" s="124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6"/>
      <c r="AJ78" s="372" t="s">
        <v>136</v>
      </c>
      <c r="AK78" s="301" t="s">
        <v>123</v>
      </c>
      <c r="AL78" s="302"/>
      <c r="AM78" s="302"/>
      <c r="AN78" s="303">
        <v>36</v>
      </c>
      <c r="AO78" s="304">
        <v>84</v>
      </c>
    </row>
    <row r="79" spans="2:41" ht="5.25" customHeight="1" x14ac:dyDescent="0.4">
      <c r="B79" s="122"/>
      <c r="C79" s="22" t="s">
        <v>161</v>
      </c>
      <c r="D79" s="399" t="s">
        <v>163</v>
      </c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79">
        <f>V71-V75-X130</f>
        <v>0</v>
      </c>
      <c r="W79" s="56"/>
      <c r="X79" s="56"/>
      <c r="Y79" s="56"/>
      <c r="Z79" s="56"/>
      <c r="AA79" s="57"/>
      <c r="AB79" s="57"/>
      <c r="AC79" s="57"/>
      <c r="AD79" s="57"/>
      <c r="AE79" s="57"/>
      <c r="AF79" s="57"/>
      <c r="AG79" s="57"/>
      <c r="AH79" s="58"/>
      <c r="AJ79" s="373"/>
      <c r="AK79" s="288" t="s">
        <v>123</v>
      </c>
      <c r="AL79" s="290"/>
      <c r="AM79" s="290"/>
      <c r="AN79" s="292">
        <v>36</v>
      </c>
      <c r="AO79" s="294">
        <v>84</v>
      </c>
    </row>
    <row r="80" spans="2:41" ht="5.25" customHeight="1" x14ac:dyDescent="0.4">
      <c r="B80" s="122"/>
      <c r="C80" s="23"/>
      <c r="D80" s="27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59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1"/>
      <c r="AJ80" s="373"/>
      <c r="AK80" s="288" t="s">
        <v>123</v>
      </c>
      <c r="AL80" s="290"/>
      <c r="AM80" s="290"/>
      <c r="AN80" s="292">
        <v>36</v>
      </c>
      <c r="AO80" s="294">
        <v>84</v>
      </c>
    </row>
    <row r="81" spans="2:41" ht="5.25" customHeight="1" x14ac:dyDescent="0.4">
      <c r="B81" s="122"/>
      <c r="C81" s="23"/>
      <c r="D81" s="27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59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1"/>
      <c r="AJ81" s="373" t="s">
        <v>136</v>
      </c>
      <c r="AK81" s="287" t="s">
        <v>124</v>
      </c>
      <c r="AL81" s="289"/>
      <c r="AM81" s="289"/>
      <c r="AN81" s="291">
        <v>18</v>
      </c>
      <c r="AO81" s="293">
        <v>54</v>
      </c>
    </row>
    <row r="82" spans="2:41" ht="5.25" customHeight="1" x14ac:dyDescent="0.4">
      <c r="B82" s="122"/>
      <c r="C82" s="23"/>
      <c r="D82" s="27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59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1"/>
      <c r="AJ82" s="373"/>
      <c r="AK82" s="288" t="s">
        <v>124</v>
      </c>
      <c r="AL82" s="290"/>
      <c r="AM82" s="290"/>
      <c r="AN82" s="292">
        <v>18</v>
      </c>
      <c r="AO82" s="294">
        <v>54</v>
      </c>
    </row>
    <row r="83" spans="2:41" ht="5.25" customHeight="1" x14ac:dyDescent="0.4">
      <c r="B83" s="123"/>
      <c r="C83" s="51"/>
      <c r="D83" s="53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62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4"/>
      <c r="AJ83" s="373"/>
      <c r="AK83" s="288" t="s">
        <v>124</v>
      </c>
      <c r="AL83" s="290"/>
      <c r="AM83" s="290"/>
      <c r="AN83" s="292">
        <v>18</v>
      </c>
      <c r="AO83" s="294">
        <v>54</v>
      </c>
    </row>
    <row r="84" spans="2:41" ht="5.25" customHeight="1" x14ac:dyDescent="0.4">
      <c r="B84" s="19" t="s">
        <v>37</v>
      </c>
      <c r="C84" s="78" t="s">
        <v>39</v>
      </c>
      <c r="D84" s="129" t="s">
        <v>11</v>
      </c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30"/>
      <c r="W84" s="131"/>
      <c r="X84" s="131"/>
      <c r="Y84" s="131"/>
      <c r="Z84" s="131"/>
      <c r="AA84" s="132"/>
      <c r="AB84" s="132"/>
      <c r="AC84" s="132"/>
      <c r="AD84" s="132"/>
      <c r="AE84" s="132"/>
      <c r="AF84" s="132"/>
      <c r="AG84" s="132"/>
      <c r="AH84" s="133"/>
      <c r="AJ84" s="373" t="s">
        <v>136</v>
      </c>
      <c r="AK84" s="295" t="s">
        <v>108</v>
      </c>
      <c r="AL84" s="289"/>
      <c r="AM84" s="289"/>
      <c r="AN84" s="291"/>
      <c r="AO84" s="293"/>
    </row>
    <row r="85" spans="2:41" ht="5.25" customHeight="1" x14ac:dyDescent="0.4">
      <c r="B85" s="122"/>
      <c r="C85" s="23"/>
      <c r="D85" s="27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134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6"/>
      <c r="AJ85" s="373"/>
      <c r="AK85" s="296" t="s">
        <v>125</v>
      </c>
      <c r="AL85" s="290"/>
      <c r="AM85" s="290"/>
      <c r="AN85" s="292"/>
      <c r="AO85" s="294"/>
    </row>
    <row r="86" spans="2:41" ht="5.25" customHeight="1" thickBot="1" x14ac:dyDescent="0.45">
      <c r="B86" s="122"/>
      <c r="C86" s="23"/>
      <c r="D86" s="27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134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6"/>
      <c r="AJ86" s="373"/>
      <c r="AK86" s="297" t="s">
        <v>126</v>
      </c>
      <c r="AL86" s="298"/>
      <c r="AM86" s="298"/>
      <c r="AN86" s="299"/>
      <c r="AO86" s="300"/>
    </row>
    <row r="87" spans="2:41" ht="5.25" customHeight="1" thickTop="1" x14ac:dyDescent="0.4">
      <c r="B87" s="127"/>
      <c r="C87" s="137" t="s">
        <v>40</v>
      </c>
      <c r="D87" s="325" t="s">
        <v>95</v>
      </c>
      <c r="E87" s="326"/>
      <c r="F87" s="326"/>
      <c r="G87" s="326"/>
      <c r="H87" s="326"/>
      <c r="I87" s="326"/>
      <c r="J87" s="326"/>
      <c r="K87" s="326"/>
      <c r="L87" s="326"/>
      <c r="M87" s="326"/>
      <c r="N87" s="326"/>
      <c r="O87" s="326"/>
      <c r="P87" s="326"/>
      <c r="Q87" s="326"/>
      <c r="R87" s="326"/>
      <c r="S87" s="326"/>
      <c r="T87" s="326"/>
      <c r="U87" s="326"/>
      <c r="V87" s="313">
        <f>ROUND(V79*V84,1)</f>
        <v>0</v>
      </c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5"/>
      <c r="AJ87" s="372" t="s">
        <v>137</v>
      </c>
      <c r="AK87" s="248" t="s">
        <v>125</v>
      </c>
      <c r="AL87" s="220"/>
      <c r="AM87" s="220"/>
      <c r="AN87" s="224"/>
      <c r="AO87" s="191"/>
    </row>
    <row r="88" spans="2:41" ht="5.25" customHeight="1" x14ac:dyDescent="0.4">
      <c r="B88" s="127"/>
      <c r="C88" s="138"/>
      <c r="D88" s="27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316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8"/>
      <c r="AJ88" s="373"/>
      <c r="AK88" s="241" t="s">
        <v>126</v>
      </c>
      <c r="AL88" s="49"/>
      <c r="AM88" s="49"/>
      <c r="AN88" s="225"/>
      <c r="AO88" s="192"/>
    </row>
    <row r="89" spans="2:41" ht="5.25" customHeight="1" x14ac:dyDescent="0.4">
      <c r="B89" s="127"/>
      <c r="C89" s="138"/>
      <c r="D89" s="27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316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8"/>
      <c r="AJ89" s="373"/>
      <c r="AK89" s="242" t="s">
        <v>106</v>
      </c>
      <c r="AL89" s="227"/>
      <c r="AM89" s="227"/>
      <c r="AN89" s="226"/>
      <c r="AO89" s="193"/>
    </row>
    <row r="90" spans="2:41" ht="5.25" customHeight="1" x14ac:dyDescent="0.4">
      <c r="B90" s="127"/>
      <c r="C90" s="138"/>
      <c r="D90" s="27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316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8"/>
      <c r="AJ90" s="373" t="s">
        <v>137</v>
      </c>
      <c r="AK90" s="247" t="s">
        <v>126</v>
      </c>
      <c r="AL90" s="48"/>
      <c r="AM90" s="48"/>
      <c r="AN90" s="199"/>
      <c r="AO90" s="202"/>
    </row>
    <row r="91" spans="2:41" ht="5.25" customHeight="1" thickBot="1" x14ac:dyDescent="0.45">
      <c r="B91" s="128"/>
      <c r="C91" s="139"/>
      <c r="D91" s="327"/>
      <c r="E91" s="328"/>
      <c r="F91" s="328"/>
      <c r="G91" s="328"/>
      <c r="H91" s="328"/>
      <c r="I91" s="328"/>
      <c r="J91" s="328"/>
      <c r="K91" s="328"/>
      <c r="L91" s="328"/>
      <c r="M91" s="328"/>
      <c r="N91" s="328"/>
      <c r="O91" s="328"/>
      <c r="P91" s="328"/>
      <c r="Q91" s="328"/>
      <c r="R91" s="328"/>
      <c r="S91" s="328"/>
      <c r="T91" s="328"/>
      <c r="U91" s="328"/>
      <c r="V91" s="319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1"/>
      <c r="AJ91" s="373"/>
      <c r="AK91" s="241" t="s">
        <v>126</v>
      </c>
      <c r="AL91" s="49"/>
      <c r="AM91" s="49"/>
      <c r="AN91" s="225"/>
      <c r="AO91" s="192"/>
    </row>
    <row r="92" spans="2:41" ht="5.25" customHeight="1" thickTop="1" x14ac:dyDescent="0.4">
      <c r="B92" s="335" t="s">
        <v>43</v>
      </c>
      <c r="C92" s="336"/>
      <c r="D92" s="336"/>
      <c r="E92" s="336"/>
      <c r="F92" s="336"/>
      <c r="G92" s="336"/>
      <c r="H92" s="336"/>
      <c r="I92" s="336"/>
      <c r="J92" s="336"/>
      <c r="K92" s="336"/>
      <c r="L92" s="336"/>
      <c r="M92" s="336"/>
      <c r="N92" s="336"/>
      <c r="O92" s="336"/>
      <c r="P92" s="336"/>
      <c r="Q92" s="336"/>
      <c r="R92" s="336"/>
      <c r="S92" s="336"/>
      <c r="T92" s="336"/>
      <c r="U92" s="336"/>
      <c r="V92" s="336"/>
      <c r="W92" s="336"/>
      <c r="X92" s="336"/>
      <c r="Y92" s="336"/>
      <c r="Z92" s="336"/>
      <c r="AA92" s="336"/>
      <c r="AB92" s="336"/>
      <c r="AC92" s="336"/>
      <c r="AD92" s="336"/>
      <c r="AE92" s="336"/>
      <c r="AF92" s="336"/>
      <c r="AG92" s="336"/>
      <c r="AH92" s="336"/>
      <c r="AJ92" s="373"/>
      <c r="AK92" s="242" t="s">
        <v>126</v>
      </c>
      <c r="AL92" s="227"/>
      <c r="AM92" s="227"/>
      <c r="AN92" s="226"/>
      <c r="AO92" s="193"/>
    </row>
    <row r="93" spans="2:41" ht="5.25" customHeight="1" x14ac:dyDescent="0.4">
      <c r="B93" s="336"/>
      <c r="C93" s="336"/>
      <c r="D93" s="336"/>
      <c r="E93" s="336"/>
      <c r="F93" s="336"/>
      <c r="G93" s="336"/>
      <c r="H93" s="336"/>
      <c r="I93" s="336"/>
      <c r="J93" s="336"/>
      <c r="K93" s="336"/>
      <c r="L93" s="336"/>
      <c r="M93" s="336"/>
      <c r="N93" s="336"/>
      <c r="O93" s="336"/>
      <c r="P93" s="336"/>
      <c r="Q93" s="336"/>
      <c r="R93" s="336"/>
      <c r="S93" s="336"/>
      <c r="T93" s="336"/>
      <c r="U93" s="336"/>
      <c r="V93" s="336"/>
      <c r="W93" s="336"/>
      <c r="X93" s="336"/>
      <c r="Y93" s="336"/>
      <c r="Z93" s="336"/>
      <c r="AA93" s="336"/>
      <c r="AB93" s="336"/>
      <c r="AC93" s="336"/>
      <c r="AD93" s="336"/>
      <c r="AE93" s="336"/>
      <c r="AF93" s="336"/>
      <c r="AG93" s="336"/>
      <c r="AH93" s="336"/>
      <c r="AJ93" s="373" t="s">
        <v>137</v>
      </c>
      <c r="AK93" s="270" t="s">
        <v>106</v>
      </c>
      <c r="AL93" s="48"/>
      <c r="AM93" s="48"/>
      <c r="AN93" s="199"/>
      <c r="AO93" s="202"/>
    </row>
    <row r="94" spans="2:41" ht="5.25" customHeight="1" x14ac:dyDescent="0.4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J94" s="373"/>
      <c r="AK94" s="277" t="s">
        <v>106</v>
      </c>
      <c r="AL94" s="49"/>
      <c r="AM94" s="49"/>
      <c r="AN94" s="225"/>
      <c r="AO94" s="192"/>
    </row>
    <row r="95" spans="2:41" ht="5.25" customHeight="1" x14ac:dyDescent="0.4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4"/>
      <c r="AJ95" s="373"/>
      <c r="AK95" s="324" t="s">
        <v>106</v>
      </c>
      <c r="AL95" s="50"/>
      <c r="AM95" s="50"/>
      <c r="AN95" s="68"/>
      <c r="AO95" s="239"/>
    </row>
    <row r="96" spans="2:41" ht="5.25" customHeight="1" x14ac:dyDescent="0.4">
      <c r="B96" s="322" t="s">
        <v>23</v>
      </c>
      <c r="C96" s="323"/>
      <c r="D96" s="323"/>
      <c r="E96" s="323"/>
      <c r="F96" s="323"/>
      <c r="G96" s="323"/>
      <c r="H96" s="323"/>
      <c r="I96" s="323"/>
      <c r="J96" s="323"/>
      <c r="K96" s="323"/>
      <c r="L96" s="323"/>
      <c r="M96" s="323"/>
      <c r="N96" s="323"/>
      <c r="O96" s="323"/>
      <c r="P96" s="323"/>
      <c r="Q96" s="323"/>
      <c r="R96" s="323"/>
      <c r="S96" s="323"/>
      <c r="T96" s="323"/>
      <c r="U96" s="323"/>
      <c r="V96" s="323"/>
      <c r="W96" s="323"/>
      <c r="X96" s="323"/>
      <c r="Y96" s="323"/>
      <c r="Z96" s="323"/>
      <c r="AA96" s="323"/>
      <c r="AB96" s="323"/>
      <c r="AC96" s="323"/>
      <c r="AD96" s="323"/>
      <c r="AE96" s="323"/>
      <c r="AF96" s="323"/>
      <c r="AG96" s="323"/>
      <c r="AH96" s="323"/>
      <c r="AJ96" s="372" t="s">
        <v>138</v>
      </c>
      <c r="AK96" s="362" t="s">
        <v>127</v>
      </c>
      <c r="AL96" s="363"/>
      <c r="AM96" s="363"/>
      <c r="AN96" s="364">
        <v>6</v>
      </c>
      <c r="AO96" s="365" t="s">
        <v>20</v>
      </c>
    </row>
    <row r="97" spans="2:41" ht="5.25" customHeight="1" x14ac:dyDescent="0.4">
      <c r="B97" s="323"/>
      <c r="C97" s="323"/>
      <c r="D97" s="323"/>
      <c r="E97" s="323"/>
      <c r="F97" s="323"/>
      <c r="G97" s="323"/>
      <c r="H97" s="323"/>
      <c r="I97" s="323"/>
      <c r="J97" s="323"/>
      <c r="K97" s="323"/>
      <c r="L97" s="323"/>
      <c r="M97" s="323"/>
      <c r="N97" s="323"/>
      <c r="O97" s="323"/>
      <c r="P97" s="323"/>
      <c r="Q97" s="323"/>
      <c r="R97" s="323"/>
      <c r="S97" s="323"/>
      <c r="T97" s="323"/>
      <c r="U97" s="323"/>
      <c r="V97" s="323"/>
      <c r="W97" s="323"/>
      <c r="X97" s="323"/>
      <c r="Y97" s="323"/>
      <c r="Z97" s="323"/>
      <c r="AA97" s="323"/>
      <c r="AB97" s="323"/>
      <c r="AC97" s="323"/>
      <c r="AD97" s="323"/>
      <c r="AE97" s="323"/>
      <c r="AF97" s="323"/>
      <c r="AG97" s="323"/>
      <c r="AH97" s="323"/>
      <c r="AJ97" s="373"/>
      <c r="AK97" s="330" t="s">
        <v>127</v>
      </c>
      <c r="AL97" s="332"/>
      <c r="AM97" s="332"/>
      <c r="AN97" s="334">
        <v>6</v>
      </c>
      <c r="AO97" s="354" t="s">
        <v>20</v>
      </c>
    </row>
    <row r="98" spans="2:41" ht="5.25" customHeight="1" x14ac:dyDescent="0.4">
      <c r="B98" s="112" t="s">
        <v>24</v>
      </c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4"/>
      <c r="W98" s="114"/>
      <c r="X98" s="106" t="s">
        <v>93</v>
      </c>
      <c r="Y98" s="107"/>
      <c r="Z98" s="107"/>
      <c r="AA98" s="107"/>
      <c r="AB98" s="107"/>
      <c r="AC98" s="107"/>
      <c r="AD98" s="107"/>
      <c r="AE98" s="107"/>
      <c r="AF98" s="107"/>
      <c r="AG98" s="107"/>
      <c r="AH98" s="108"/>
      <c r="AJ98" s="373"/>
      <c r="AK98" s="330" t="s">
        <v>127</v>
      </c>
      <c r="AL98" s="332"/>
      <c r="AM98" s="332"/>
      <c r="AN98" s="334">
        <v>6</v>
      </c>
      <c r="AO98" s="354" t="s">
        <v>20</v>
      </c>
    </row>
    <row r="99" spans="2:41" ht="5.25" customHeight="1" x14ac:dyDescent="0.4">
      <c r="B99" s="115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54"/>
      <c r="W99" s="54"/>
      <c r="X99" s="109"/>
      <c r="Y99" s="110"/>
      <c r="Z99" s="110"/>
      <c r="AA99" s="110"/>
      <c r="AB99" s="110"/>
      <c r="AC99" s="110"/>
      <c r="AD99" s="110"/>
      <c r="AE99" s="110"/>
      <c r="AF99" s="110"/>
      <c r="AG99" s="110"/>
      <c r="AH99" s="111"/>
      <c r="AJ99" s="373"/>
      <c r="AK99" s="329" t="s">
        <v>128</v>
      </c>
      <c r="AL99" s="331"/>
      <c r="AM99" s="331"/>
      <c r="AN99" s="333">
        <v>24</v>
      </c>
      <c r="AO99" s="353">
        <v>162</v>
      </c>
    </row>
    <row r="100" spans="2:41" ht="5.25" customHeight="1" x14ac:dyDescent="0.4">
      <c r="B100" s="117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9"/>
      <c r="Y100" s="120"/>
      <c r="Z100" s="120"/>
      <c r="AA100" s="120"/>
      <c r="AB100" s="120"/>
      <c r="AC100" s="120"/>
      <c r="AD100" s="120"/>
      <c r="AE100" s="120"/>
      <c r="AF100" s="120"/>
      <c r="AG100" s="120"/>
      <c r="AH100" s="121"/>
      <c r="AJ100" s="373"/>
      <c r="AK100" s="330" t="s">
        <v>128</v>
      </c>
      <c r="AL100" s="332"/>
      <c r="AM100" s="332"/>
      <c r="AN100" s="334">
        <v>24</v>
      </c>
      <c r="AO100" s="354">
        <v>162</v>
      </c>
    </row>
    <row r="101" spans="2:41" ht="5.25" customHeight="1" x14ac:dyDescent="0.4">
      <c r="B101" s="98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9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1"/>
      <c r="AJ101" s="373" t="s">
        <v>138</v>
      </c>
      <c r="AK101" s="330" t="s">
        <v>128</v>
      </c>
      <c r="AL101" s="332"/>
      <c r="AM101" s="332"/>
      <c r="AN101" s="334">
        <v>24</v>
      </c>
      <c r="AO101" s="354">
        <v>162</v>
      </c>
    </row>
    <row r="102" spans="2:41" ht="5.25" customHeight="1" x14ac:dyDescent="0.4">
      <c r="B102" s="98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9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1"/>
      <c r="AJ102" s="373"/>
      <c r="AK102" s="329" t="s">
        <v>129</v>
      </c>
      <c r="AL102" s="331"/>
      <c r="AM102" s="331"/>
      <c r="AN102" s="333">
        <v>126</v>
      </c>
      <c r="AO102" s="353" t="s">
        <v>20</v>
      </c>
    </row>
    <row r="103" spans="2:41" ht="5.25" customHeight="1" x14ac:dyDescent="0.4">
      <c r="B103" s="96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9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1"/>
      <c r="AJ103" s="373"/>
      <c r="AK103" s="330" t="s">
        <v>129</v>
      </c>
      <c r="AL103" s="332"/>
      <c r="AM103" s="332"/>
      <c r="AN103" s="334">
        <v>126</v>
      </c>
      <c r="AO103" s="354" t="s">
        <v>20</v>
      </c>
    </row>
    <row r="104" spans="2:41" ht="5.25" customHeight="1" x14ac:dyDescent="0.4">
      <c r="B104" s="98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9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1"/>
      <c r="AJ104" s="373"/>
      <c r="AK104" s="330" t="s">
        <v>129</v>
      </c>
      <c r="AL104" s="332"/>
      <c r="AM104" s="332"/>
      <c r="AN104" s="334">
        <v>126</v>
      </c>
      <c r="AO104" s="354" t="s">
        <v>20</v>
      </c>
    </row>
    <row r="105" spans="2:41" ht="5.25" customHeight="1" x14ac:dyDescent="0.4">
      <c r="B105" s="98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9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1"/>
      <c r="AJ105" s="373"/>
      <c r="AK105" s="329" t="s">
        <v>130</v>
      </c>
      <c r="AL105" s="331"/>
      <c r="AM105" s="331"/>
      <c r="AN105" s="333">
        <v>84</v>
      </c>
      <c r="AO105" s="353">
        <v>168</v>
      </c>
    </row>
    <row r="106" spans="2:41" ht="5.25" customHeight="1" x14ac:dyDescent="0.4">
      <c r="B106" s="96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9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1"/>
      <c r="AJ106" s="373" t="s">
        <v>138</v>
      </c>
      <c r="AK106" s="330" t="s">
        <v>130</v>
      </c>
      <c r="AL106" s="332"/>
      <c r="AM106" s="332"/>
      <c r="AN106" s="334">
        <v>84</v>
      </c>
      <c r="AO106" s="354">
        <v>168</v>
      </c>
    </row>
    <row r="107" spans="2:41" ht="5.25" customHeight="1" x14ac:dyDescent="0.4">
      <c r="B107" s="98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9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1"/>
      <c r="AJ107" s="373"/>
      <c r="AK107" s="330" t="s">
        <v>130</v>
      </c>
      <c r="AL107" s="332"/>
      <c r="AM107" s="332"/>
      <c r="AN107" s="334">
        <v>84</v>
      </c>
      <c r="AO107" s="354">
        <v>168</v>
      </c>
    </row>
    <row r="108" spans="2:41" ht="5.25" customHeight="1" x14ac:dyDescent="0.4">
      <c r="B108" s="98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9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1"/>
      <c r="AJ108" s="373"/>
      <c r="AK108" s="366" t="s">
        <v>108</v>
      </c>
      <c r="AL108" s="331"/>
      <c r="AM108" s="331"/>
      <c r="AN108" s="333"/>
      <c r="AO108" s="353"/>
    </row>
    <row r="109" spans="2:41" ht="5.25" customHeight="1" x14ac:dyDescent="0.4">
      <c r="B109" s="96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9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1"/>
      <c r="AJ109" s="373"/>
      <c r="AK109" s="367" t="s">
        <v>125</v>
      </c>
      <c r="AL109" s="332"/>
      <c r="AM109" s="332"/>
      <c r="AN109" s="334"/>
      <c r="AO109" s="354"/>
    </row>
    <row r="110" spans="2:41" ht="5.25" customHeight="1" x14ac:dyDescent="0.4">
      <c r="B110" s="98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9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1"/>
      <c r="AJ110" s="373"/>
      <c r="AK110" s="368" t="s">
        <v>126</v>
      </c>
      <c r="AL110" s="369"/>
      <c r="AM110" s="369"/>
      <c r="AN110" s="370"/>
      <c r="AO110" s="371"/>
    </row>
    <row r="111" spans="2:41" ht="5.25" customHeight="1" x14ac:dyDescent="0.4">
      <c r="B111" s="98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9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1"/>
      <c r="AJ111" s="348" t="s">
        <v>92</v>
      </c>
      <c r="AK111" s="349"/>
      <c r="AL111" s="355">
        <f>SUM(AL12:AL110)</f>
        <v>0</v>
      </c>
      <c r="AM111" s="356"/>
      <c r="AN111" s="356"/>
      <c r="AO111" s="357"/>
    </row>
    <row r="112" spans="2:41" ht="5.25" customHeight="1" x14ac:dyDescent="0.4">
      <c r="B112" s="96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9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1"/>
      <c r="AJ112" s="350"/>
      <c r="AK112" s="351"/>
      <c r="AL112" s="358"/>
      <c r="AM112" s="358"/>
      <c r="AN112" s="358"/>
      <c r="AO112" s="359"/>
    </row>
    <row r="113" spans="2:41" ht="5.25" customHeight="1" x14ac:dyDescent="0.4">
      <c r="B113" s="98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9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1"/>
      <c r="AJ113" s="352"/>
      <c r="AK113" s="338"/>
      <c r="AL113" s="360"/>
      <c r="AM113" s="360"/>
      <c r="AN113" s="360"/>
      <c r="AO113" s="361"/>
    </row>
    <row r="114" spans="2:41" ht="5.25" customHeight="1" x14ac:dyDescent="0.4">
      <c r="B114" s="98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9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1"/>
      <c r="AJ114" s="387" t="s">
        <v>22</v>
      </c>
      <c r="AK114" s="117"/>
      <c r="AL114" s="388"/>
      <c r="AM114" s="389"/>
      <c r="AN114" s="388"/>
      <c r="AO114" s="390"/>
    </row>
    <row r="115" spans="2:41" ht="5.25" customHeight="1" x14ac:dyDescent="0.4">
      <c r="B115" s="96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9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1"/>
      <c r="AJ115" s="350"/>
      <c r="AK115" s="98"/>
      <c r="AL115" s="97"/>
      <c r="AM115" s="383"/>
      <c r="AN115" s="97"/>
      <c r="AO115" s="384"/>
    </row>
    <row r="116" spans="2:41" ht="5.25" customHeight="1" x14ac:dyDescent="0.4">
      <c r="B116" s="98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9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1"/>
      <c r="AJ116" s="350"/>
      <c r="AK116" s="98"/>
      <c r="AL116" s="97"/>
      <c r="AM116" s="383"/>
      <c r="AN116" s="97"/>
      <c r="AO116" s="384"/>
    </row>
    <row r="117" spans="2:41" ht="5.25" customHeight="1" x14ac:dyDescent="0.4">
      <c r="B117" s="98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9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1"/>
      <c r="AJ117" s="350"/>
      <c r="AK117" s="96"/>
      <c r="AL117" s="380"/>
      <c r="AM117" s="381"/>
      <c r="AN117" s="380"/>
      <c r="AO117" s="382"/>
    </row>
    <row r="118" spans="2:41" ht="5.25" customHeight="1" x14ac:dyDescent="0.4">
      <c r="B118" s="96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9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1"/>
      <c r="AJ118" s="350"/>
      <c r="AK118" s="98"/>
      <c r="AL118" s="97"/>
      <c r="AM118" s="383"/>
      <c r="AN118" s="97"/>
      <c r="AO118" s="384"/>
    </row>
    <row r="119" spans="2:41" ht="5.25" customHeight="1" x14ac:dyDescent="0.4">
      <c r="B119" s="98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9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1"/>
      <c r="AJ119" s="350"/>
      <c r="AK119" s="98"/>
      <c r="AL119" s="97"/>
      <c r="AM119" s="383"/>
      <c r="AN119" s="97"/>
      <c r="AO119" s="384"/>
    </row>
    <row r="120" spans="2:41" ht="5.25" customHeight="1" x14ac:dyDescent="0.4">
      <c r="B120" s="98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9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1"/>
      <c r="AJ120" s="350"/>
      <c r="AK120" s="96"/>
      <c r="AL120" s="380"/>
      <c r="AM120" s="381"/>
      <c r="AN120" s="380"/>
      <c r="AO120" s="382"/>
    </row>
    <row r="121" spans="2:41" ht="5.25" customHeight="1" x14ac:dyDescent="0.4">
      <c r="B121" s="96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9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1"/>
      <c r="AJ121" s="350"/>
      <c r="AK121" s="98"/>
      <c r="AL121" s="97"/>
      <c r="AM121" s="383"/>
      <c r="AN121" s="97"/>
      <c r="AO121" s="384"/>
    </row>
    <row r="122" spans="2:41" ht="5.25" customHeight="1" x14ac:dyDescent="0.4">
      <c r="B122" s="98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9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1"/>
      <c r="AJ122" s="350"/>
      <c r="AK122" s="98"/>
      <c r="AL122" s="97"/>
      <c r="AM122" s="383"/>
      <c r="AN122" s="97"/>
      <c r="AO122" s="384"/>
    </row>
    <row r="123" spans="2:41" ht="5.25" customHeight="1" x14ac:dyDescent="0.4">
      <c r="B123" s="98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9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1"/>
      <c r="AJ123" s="350"/>
      <c r="AK123" s="96"/>
      <c r="AL123" s="380"/>
      <c r="AM123" s="381"/>
      <c r="AN123" s="380"/>
      <c r="AO123" s="382"/>
    </row>
    <row r="124" spans="2:41" ht="5.25" customHeight="1" x14ac:dyDescent="0.4">
      <c r="B124" s="96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9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1"/>
      <c r="AJ124" s="350"/>
      <c r="AK124" s="98"/>
      <c r="AL124" s="97"/>
      <c r="AM124" s="383"/>
      <c r="AN124" s="97"/>
      <c r="AO124" s="384"/>
    </row>
    <row r="125" spans="2:41" ht="5.25" customHeight="1" x14ac:dyDescent="0.4">
      <c r="B125" s="98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9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1"/>
      <c r="AJ125" s="350"/>
      <c r="AK125" s="385"/>
      <c r="AL125" s="386"/>
      <c r="AM125" s="391"/>
      <c r="AN125" s="386"/>
      <c r="AO125" s="392"/>
    </row>
    <row r="126" spans="2:41" ht="5.25" customHeight="1" x14ac:dyDescent="0.4">
      <c r="B126" s="98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9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1"/>
      <c r="AJ126" s="350"/>
      <c r="AK126" s="254" t="s">
        <v>97</v>
      </c>
      <c r="AL126" s="339">
        <f>SUM(AM114:AO125)</f>
        <v>0</v>
      </c>
      <c r="AM126" s="340"/>
      <c r="AN126" s="340"/>
      <c r="AO126" s="341"/>
    </row>
    <row r="127" spans="2:41" ht="5.25" customHeight="1" x14ac:dyDescent="0.4">
      <c r="B127" s="96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9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1"/>
      <c r="AJ127" s="350"/>
      <c r="AK127" s="337"/>
      <c r="AL127" s="342"/>
      <c r="AM127" s="343"/>
      <c r="AN127" s="343"/>
      <c r="AO127" s="344"/>
    </row>
    <row r="128" spans="2:41" ht="5.25" customHeight="1" x14ac:dyDescent="0.4">
      <c r="B128" s="98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9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1"/>
      <c r="AJ128" s="352"/>
      <c r="AK128" s="338"/>
      <c r="AL128" s="345"/>
      <c r="AM128" s="346"/>
      <c r="AN128" s="346"/>
      <c r="AO128" s="347"/>
    </row>
    <row r="129" spans="2:34" ht="5.25" customHeight="1" x14ac:dyDescent="0.4">
      <c r="B129" s="385"/>
      <c r="C129" s="386"/>
      <c r="D129" s="386"/>
      <c r="E129" s="386"/>
      <c r="F129" s="386"/>
      <c r="G129" s="386"/>
      <c r="H129" s="386"/>
      <c r="I129" s="386"/>
      <c r="J129" s="386"/>
      <c r="K129" s="386"/>
      <c r="L129" s="386"/>
      <c r="M129" s="386"/>
      <c r="N129" s="386"/>
      <c r="O129" s="386"/>
      <c r="P129" s="386"/>
      <c r="Q129" s="386"/>
      <c r="R129" s="386"/>
      <c r="S129" s="386"/>
      <c r="T129" s="386"/>
      <c r="U129" s="386"/>
      <c r="V129" s="386"/>
      <c r="W129" s="386"/>
      <c r="X129" s="393"/>
      <c r="Y129" s="394"/>
      <c r="Z129" s="394"/>
      <c r="AA129" s="394"/>
      <c r="AB129" s="394"/>
      <c r="AC129" s="394"/>
      <c r="AD129" s="394"/>
      <c r="AE129" s="394"/>
      <c r="AF129" s="394"/>
      <c r="AG129" s="394"/>
      <c r="AH129" s="395"/>
    </row>
    <row r="130" spans="2:34" ht="5.25" customHeight="1" x14ac:dyDescent="0.4">
      <c r="B130" s="187" t="s">
        <v>41</v>
      </c>
      <c r="C130" s="349"/>
      <c r="D130" s="349"/>
      <c r="E130" s="349"/>
      <c r="F130" s="349"/>
      <c r="G130" s="349"/>
      <c r="H130" s="349"/>
      <c r="I130" s="349"/>
      <c r="J130" s="349"/>
      <c r="K130" s="349"/>
      <c r="L130" s="349"/>
      <c r="M130" s="349"/>
      <c r="N130" s="349"/>
      <c r="O130" s="349"/>
      <c r="P130" s="349"/>
      <c r="Q130" s="349"/>
      <c r="R130" s="349"/>
      <c r="S130" s="349"/>
      <c r="T130" s="349"/>
      <c r="U130" s="349"/>
      <c r="V130" s="349"/>
      <c r="W130" s="349"/>
      <c r="X130" s="396">
        <f>SUM(X100:AH129)</f>
        <v>0</v>
      </c>
      <c r="Y130" s="397"/>
      <c r="Z130" s="397"/>
      <c r="AA130" s="397"/>
      <c r="AB130" s="397"/>
      <c r="AC130" s="397"/>
      <c r="AD130" s="397"/>
      <c r="AE130" s="397"/>
      <c r="AF130" s="397"/>
      <c r="AG130" s="397"/>
      <c r="AH130" s="398"/>
    </row>
    <row r="131" spans="2:34" ht="5.25" customHeight="1" x14ac:dyDescent="0.4">
      <c r="B131" s="350"/>
      <c r="C131" s="351"/>
      <c r="D131" s="351"/>
      <c r="E131" s="351"/>
      <c r="F131" s="351"/>
      <c r="G131" s="351"/>
      <c r="H131" s="351"/>
      <c r="I131" s="351"/>
      <c r="J131" s="351"/>
      <c r="K131" s="351"/>
      <c r="L131" s="351"/>
      <c r="M131" s="351"/>
      <c r="N131" s="351"/>
      <c r="O131" s="351"/>
      <c r="P131" s="351"/>
      <c r="Q131" s="351"/>
      <c r="R131" s="351"/>
      <c r="S131" s="351"/>
      <c r="T131" s="351"/>
      <c r="U131" s="351"/>
      <c r="V131" s="351"/>
      <c r="W131" s="351"/>
      <c r="X131" s="87"/>
      <c r="Y131" s="88"/>
      <c r="Z131" s="88"/>
      <c r="AA131" s="88"/>
      <c r="AB131" s="88"/>
      <c r="AC131" s="88"/>
      <c r="AD131" s="88"/>
      <c r="AE131" s="88"/>
      <c r="AF131" s="88"/>
      <c r="AG131" s="88"/>
      <c r="AH131" s="89"/>
    </row>
    <row r="132" spans="2:34" ht="5.25" customHeight="1" x14ac:dyDescent="0.4">
      <c r="B132" s="352"/>
      <c r="C132" s="338"/>
      <c r="D132" s="338"/>
      <c r="E132" s="338"/>
      <c r="F132" s="338"/>
      <c r="G132" s="338"/>
      <c r="H132" s="338"/>
      <c r="I132" s="338"/>
      <c r="J132" s="338"/>
      <c r="K132" s="338"/>
      <c r="L132" s="338"/>
      <c r="M132" s="338"/>
      <c r="N132" s="338"/>
      <c r="O132" s="338"/>
      <c r="P132" s="338"/>
      <c r="Q132" s="338"/>
      <c r="R132" s="338"/>
      <c r="S132" s="338"/>
      <c r="T132" s="338"/>
      <c r="U132" s="338"/>
      <c r="V132" s="338"/>
      <c r="W132" s="338"/>
      <c r="X132" s="90"/>
      <c r="Y132" s="91"/>
      <c r="Z132" s="91"/>
      <c r="AA132" s="91"/>
      <c r="AB132" s="91"/>
      <c r="AC132" s="91"/>
      <c r="AD132" s="91"/>
      <c r="AE132" s="91"/>
      <c r="AF132" s="91"/>
      <c r="AG132" s="91"/>
      <c r="AH132" s="92"/>
    </row>
    <row r="133" spans="2:34" ht="5.25" customHeight="1" x14ac:dyDescent="0.4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 s="8"/>
      <c r="AB133" s="8"/>
      <c r="AC133" s="8"/>
      <c r="AD133" s="8"/>
      <c r="AE133" s="8"/>
      <c r="AF133" s="8"/>
      <c r="AG133" s="8"/>
      <c r="AH133" s="8"/>
    </row>
    <row r="134" spans="2:34" ht="5.25" customHeight="1" x14ac:dyDescent="0.4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 s="8"/>
      <c r="AB134" s="8"/>
      <c r="AC134" s="8"/>
      <c r="AD134" s="8"/>
      <c r="AE134" s="8"/>
      <c r="AF134" s="8"/>
      <c r="AG134" s="8"/>
      <c r="AH134" s="8"/>
    </row>
    <row r="135" spans="2:34" ht="5.25" customHeight="1" x14ac:dyDescent="0.4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 s="8"/>
      <c r="AB135" s="8"/>
      <c r="AC135" s="8"/>
      <c r="AD135" s="8"/>
      <c r="AE135" s="8"/>
      <c r="AF135" s="8"/>
      <c r="AG135" s="8"/>
      <c r="AH135" s="8"/>
    </row>
    <row r="136" spans="2:34" ht="5.25" customHeight="1" x14ac:dyDescent="0.4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 s="8"/>
      <c r="AB136" s="8"/>
      <c r="AC136" s="8"/>
      <c r="AD136" s="8"/>
      <c r="AE136" s="8"/>
      <c r="AF136" s="8"/>
      <c r="AG136" s="8"/>
      <c r="AH136" s="8"/>
    </row>
    <row r="137" spans="2:34" ht="5.25" customHeight="1" x14ac:dyDescent="0.4">
      <c r="B137" s="10" t="s">
        <v>42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2"/>
    </row>
    <row r="138" spans="2:34" ht="5.25" customHeight="1" x14ac:dyDescent="0.4"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5"/>
    </row>
    <row r="139" spans="2:34" ht="5.25" customHeight="1" x14ac:dyDescent="0.4"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5"/>
    </row>
    <row r="140" spans="2:34" ht="5.25" customHeight="1" x14ac:dyDescent="0.4"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5"/>
    </row>
    <row r="141" spans="2:34" ht="5.25" customHeight="1" x14ac:dyDescent="0.4"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5"/>
    </row>
    <row r="142" spans="2:34" ht="5.25" customHeight="1" x14ac:dyDescent="0.4"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5"/>
    </row>
    <row r="143" spans="2:34" ht="5.25" customHeight="1" x14ac:dyDescent="0.4"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5"/>
    </row>
    <row r="144" spans="2:34" ht="5.25" customHeight="1" x14ac:dyDescent="0.4"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5"/>
    </row>
    <row r="145" spans="2:34" ht="5.25" customHeight="1" x14ac:dyDescent="0.4"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5"/>
    </row>
    <row r="146" spans="2:34" ht="5.25" customHeight="1" x14ac:dyDescent="0.4"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5"/>
    </row>
    <row r="147" spans="2:34" ht="5.25" customHeight="1" x14ac:dyDescent="0.4">
      <c r="B147" s="16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8"/>
    </row>
    <row r="148" spans="2:34" ht="5.25" customHeight="1" x14ac:dyDescent="0.4"/>
    <row r="149" spans="2:34" ht="5.25" customHeight="1" x14ac:dyDescent="0.4"/>
    <row r="150" spans="2:34" ht="5.25" customHeight="1" x14ac:dyDescent="0.4"/>
    <row r="151" spans="2:34" ht="5.25" customHeight="1" x14ac:dyDescent="0.4"/>
    <row r="152" spans="2:34" ht="5.25" customHeight="1" x14ac:dyDescent="0.4"/>
    <row r="153" spans="2:34" ht="5.25" customHeight="1" x14ac:dyDescent="0.4"/>
    <row r="154" spans="2:34" ht="5.25" customHeight="1" x14ac:dyDescent="0.4"/>
    <row r="155" spans="2:34" ht="5.25" customHeight="1" x14ac:dyDescent="0.4"/>
    <row r="156" spans="2:34" ht="5.25" customHeight="1" x14ac:dyDescent="0.4"/>
  </sheetData>
  <sheetProtection sheet="1" objects="1" scenarios="1" formatCells="0"/>
  <mergeCells count="349">
    <mergeCell ref="AC67:AH70"/>
    <mergeCell ref="D75:Q76"/>
    <mergeCell ref="R75:T78"/>
    <mergeCell ref="W48:AB51"/>
    <mergeCell ref="AC48:AH51"/>
    <mergeCell ref="D58:F61"/>
    <mergeCell ref="G58:L61"/>
    <mergeCell ref="M58:R61"/>
    <mergeCell ref="S58:W61"/>
    <mergeCell ref="X58:AB61"/>
    <mergeCell ref="AC58:AH61"/>
    <mergeCell ref="B130:W132"/>
    <mergeCell ref="X130:AH132"/>
    <mergeCell ref="B103:W105"/>
    <mergeCell ref="X103:AH105"/>
    <mergeCell ref="B106:W108"/>
    <mergeCell ref="X106:AH108"/>
    <mergeCell ref="B109:W111"/>
    <mergeCell ref="X109:AH111"/>
    <mergeCell ref="C79:C83"/>
    <mergeCell ref="D79:U83"/>
    <mergeCell ref="B118:W120"/>
    <mergeCell ref="X118:AH120"/>
    <mergeCell ref="AK117:AL119"/>
    <mergeCell ref="AM117:AO119"/>
    <mergeCell ref="AK120:AL122"/>
    <mergeCell ref="AM120:AO122"/>
    <mergeCell ref="AK123:AL125"/>
    <mergeCell ref="AL102:AL104"/>
    <mergeCell ref="E16:K17"/>
    <mergeCell ref="AJ114:AJ128"/>
    <mergeCell ref="AK114:AL116"/>
    <mergeCell ref="AM114:AO116"/>
    <mergeCell ref="AM123:AO125"/>
    <mergeCell ref="B127:W129"/>
    <mergeCell ref="X127:AH129"/>
    <mergeCell ref="D77:P78"/>
    <mergeCell ref="Q77:Q78"/>
    <mergeCell ref="U77:U78"/>
    <mergeCell ref="S16:Z17"/>
    <mergeCell ref="S18:Z19"/>
    <mergeCell ref="AA16:AH17"/>
    <mergeCell ref="AA18:AH19"/>
    <mergeCell ref="D44:I45"/>
    <mergeCell ref="AO54:AO59"/>
    <mergeCell ref="AL54:AL59"/>
    <mergeCell ref="AM54:AM59"/>
    <mergeCell ref="B16:D17"/>
    <mergeCell ref="AJ78:AJ86"/>
    <mergeCell ref="AJ87:AJ95"/>
    <mergeCell ref="AJ96:AJ110"/>
    <mergeCell ref="AN54:AN59"/>
    <mergeCell ref="AJ27:AJ44"/>
    <mergeCell ref="AJ45:AJ53"/>
    <mergeCell ref="AJ54:AJ65"/>
    <mergeCell ref="AJ66:AJ77"/>
    <mergeCell ref="B48:B57"/>
    <mergeCell ref="C48:C51"/>
    <mergeCell ref="D48:E51"/>
    <mergeCell ref="K44:T47"/>
    <mergeCell ref="F48:K51"/>
    <mergeCell ref="L48:P51"/>
    <mergeCell ref="AK126:AK128"/>
    <mergeCell ref="AL126:AO128"/>
    <mergeCell ref="AJ111:AK113"/>
    <mergeCell ref="AN99:AN101"/>
    <mergeCell ref="AO99:AO101"/>
    <mergeCell ref="AO105:AO107"/>
    <mergeCell ref="AL111:AO113"/>
    <mergeCell ref="AK96:AK98"/>
    <mergeCell ref="AL96:AL98"/>
    <mergeCell ref="AM96:AM98"/>
    <mergeCell ref="AN96:AN98"/>
    <mergeCell ref="AO96:AO98"/>
    <mergeCell ref="AK102:AK104"/>
    <mergeCell ref="AM102:AM104"/>
    <mergeCell ref="AN102:AN104"/>
    <mergeCell ref="AO102:AO104"/>
    <mergeCell ref="AK99:AK101"/>
    <mergeCell ref="AL99:AL101"/>
    <mergeCell ref="AM99:AM101"/>
    <mergeCell ref="AK108:AK110"/>
    <mergeCell ref="AL108:AL110"/>
    <mergeCell ref="AM108:AM110"/>
    <mergeCell ref="AN108:AN110"/>
    <mergeCell ref="AO108:AO110"/>
    <mergeCell ref="AK105:AK107"/>
    <mergeCell ref="AL105:AL107"/>
    <mergeCell ref="AM105:AM107"/>
    <mergeCell ref="AN105:AN107"/>
    <mergeCell ref="B112:W114"/>
    <mergeCell ref="X112:AH114"/>
    <mergeCell ref="B92:AH93"/>
    <mergeCell ref="AK90:AK92"/>
    <mergeCell ref="AL90:AL92"/>
    <mergeCell ref="AM90:AM92"/>
    <mergeCell ref="AN90:AN92"/>
    <mergeCell ref="AK93:AK95"/>
    <mergeCell ref="AL93:AL95"/>
    <mergeCell ref="AM93:AM95"/>
    <mergeCell ref="AN93:AN95"/>
    <mergeCell ref="AO93:AO95"/>
    <mergeCell ref="D87:U91"/>
    <mergeCell ref="AN75:AN77"/>
    <mergeCell ref="AO75:AO77"/>
    <mergeCell ref="AK78:AK80"/>
    <mergeCell ref="AL78:AL80"/>
    <mergeCell ref="AM78:AM80"/>
    <mergeCell ref="AN78:AN80"/>
    <mergeCell ref="AO78:AO80"/>
    <mergeCell ref="AM84:AM86"/>
    <mergeCell ref="AN84:AN86"/>
    <mergeCell ref="AO84:AO86"/>
    <mergeCell ref="AK87:AK89"/>
    <mergeCell ref="AL87:AL89"/>
    <mergeCell ref="AM87:AM89"/>
    <mergeCell ref="AN87:AN89"/>
    <mergeCell ref="AO87:AO89"/>
    <mergeCell ref="AK81:AK83"/>
    <mergeCell ref="AL81:AL83"/>
    <mergeCell ref="AM81:AM83"/>
    <mergeCell ref="AN81:AN83"/>
    <mergeCell ref="AO81:AO83"/>
    <mergeCell ref="AK84:AK86"/>
    <mergeCell ref="AL84:AL86"/>
    <mergeCell ref="V87:AH91"/>
    <mergeCell ref="AM72:AM74"/>
    <mergeCell ref="AN72:AN74"/>
    <mergeCell ref="AO72:AO74"/>
    <mergeCell ref="V79:AH83"/>
    <mergeCell ref="AK75:AK77"/>
    <mergeCell ref="AL75:AL77"/>
    <mergeCell ref="AM75:AM77"/>
    <mergeCell ref="AO90:AO92"/>
    <mergeCell ref="AO60:AO62"/>
    <mergeCell ref="B67:B74"/>
    <mergeCell ref="C67:C70"/>
    <mergeCell ref="AK63:AK65"/>
    <mergeCell ref="AL63:AL65"/>
    <mergeCell ref="AM63:AM65"/>
    <mergeCell ref="AN63:AN65"/>
    <mergeCell ref="AO63:AO65"/>
    <mergeCell ref="AK66:AK68"/>
    <mergeCell ref="AL66:AL68"/>
    <mergeCell ref="AM66:AM68"/>
    <mergeCell ref="AN66:AN68"/>
    <mergeCell ref="AO66:AO68"/>
    <mergeCell ref="C71:C74"/>
    <mergeCell ref="D71:U74"/>
    <mergeCell ref="V71:AH74"/>
    <mergeCell ref="AK69:AK71"/>
    <mergeCell ref="AL69:AL71"/>
    <mergeCell ref="AM69:AM71"/>
    <mergeCell ref="AN69:AN71"/>
    <mergeCell ref="AO69:AO71"/>
    <mergeCell ref="AK72:AK74"/>
    <mergeCell ref="AL72:AL74"/>
    <mergeCell ref="B58:B66"/>
    <mergeCell ref="C58:C61"/>
    <mergeCell ref="C62:C66"/>
    <mergeCell ref="D62:U66"/>
    <mergeCell ref="V62:AH66"/>
    <mergeCell ref="AK60:AK62"/>
    <mergeCell ref="AL60:AL62"/>
    <mergeCell ref="AM60:AM62"/>
    <mergeCell ref="AN60:AN62"/>
    <mergeCell ref="AM48:AM50"/>
    <mergeCell ref="AN48:AN50"/>
    <mergeCell ref="AO48:AO50"/>
    <mergeCell ref="AK51:AK53"/>
    <mergeCell ref="AL51:AL53"/>
    <mergeCell ref="AM51:AM53"/>
    <mergeCell ref="AN51:AN53"/>
    <mergeCell ref="AO51:AO53"/>
    <mergeCell ref="AK45:AK47"/>
    <mergeCell ref="AL45:AL47"/>
    <mergeCell ref="AM45:AM47"/>
    <mergeCell ref="AO36:AO38"/>
    <mergeCell ref="C41:C43"/>
    <mergeCell ref="D41:U43"/>
    <mergeCell ref="V41:AH43"/>
    <mergeCell ref="AK39:AK41"/>
    <mergeCell ref="AL39:AL41"/>
    <mergeCell ref="AM39:AM41"/>
    <mergeCell ref="AN39:AN41"/>
    <mergeCell ref="AO39:AO41"/>
    <mergeCell ref="AM42:AM44"/>
    <mergeCell ref="AN42:AN44"/>
    <mergeCell ref="AO42:AO44"/>
    <mergeCell ref="AK36:AK38"/>
    <mergeCell ref="AL36:AL38"/>
    <mergeCell ref="AM36:AM38"/>
    <mergeCell ref="AN45:AN47"/>
    <mergeCell ref="AO45:AO47"/>
    <mergeCell ref="AN36:AN38"/>
    <mergeCell ref="C35:C37"/>
    <mergeCell ref="D35:U37"/>
    <mergeCell ref="V35:AH37"/>
    <mergeCell ref="AK33:AK35"/>
    <mergeCell ref="AL33:AL35"/>
    <mergeCell ref="AK30:AK32"/>
    <mergeCell ref="AL30:AL32"/>
    <mergeCell ref="AM30:AM32"/>
    <mergeCell ref="AN30:AN32"/>
    <mergeCell ref="AO30:AO32"/>
    <mergeCell ref="B33:B34"/>
    <mergeCell ref="C33:U34"/>
    <mergeCell ref="V33:AH34"/>
    <mergeCell ref="AL27:AL29"/>
    <mergeCell ref="AM27:AM29"/>
    <mergeCell ref="AN27:AN29"/>
    <mergeCell ref="AO27:AO29"/>
    <mergeCell ref="B30:D31"/>
    <mergeCell ref="B28:D29"/>
    <mergeCell ref="AM33:AM35"/>
    <mergeCell ref="AN33:AN35"/>
    <mergeCell ref="AO33:AO35"/>
    <mergeCell ref="E28:I29"/>
    <mergeCell ref="J28:N29"/>
    <mergeCell ref="O28:S29"/>
    <mergeCell ref="T28:X29"/>
    <mergeCell ref="Y28:AH29"/>
    <mergeCell ref="B26:D27"/>
    <mergeCell ref="AK24:AK26"/>
    <mergeCell ref="AL24:AL26"/>
    <mergeCell ref="AM24:AM26"/>
    <mergeCell ref="AN24:AN26"/>
    <mergeCell ref="AK27:AK29"/>
    <mergeCell ref="B23:D25"/>
    <mergeCell ref="AK21:AK23"/>
    <mergeCell ref="AL21:AL23"/>
    <mergeCell ref="B20:D22"/>
    <mergeCell ref="AJ18:AJ26"/>
    <mergeCell ref="AK18:AK20"/>
    <mergeCell ref="R23:W25"/>
    <mergeCell ref="AO18:AO20"/>
    <mergeCell ref="AN21:AN23"/>
    <mergeCell ref="AO21:AO23"/>
    <mergeCell ref="B18:D19"/>
    <mergeCell ref="E26:I27"/>
    <mergeCell ref="J26:N27"/>
    <mergeCell ref="O26:S27"/>
    <mergeCell ref="T26:X27"/>
    <mergeCell ref="Y26:AH27"/>
    <mergeCell ref="Z14:AB15"/>
    <mergeCell ref="AC14:AE15"/>
    <mergeCell ref="AF14:AH15"/>
    <mergeCell ref="L16:R17"/>
    <mergeCell ref="X23:AH25"/>
    <mergeCell ref="E23:Q25"/>
    <mergeCell ref="AO24:AO26"/>
    <mergeCell ref="E11:AH13"/>
    <mergeCell ref="AJ12:AJ17"/>
    <mergeCell ref="AK12:AK14"/>
    <mergeCell ref="AL12:AL14"/>
    <mergeCell ref="AM12:AM14"/>
    <mergeCell ref="AN12:AN14"/>
    <mergeCell ref="AL18:AL20"/>
    <mergeCell ref="AM18:AM20"/>
    <mergeCell ref="AN18:AN20"/>
    <mergeCell ref="E20:Q22"/>
    <mergeCell ref="E14:G15"/>
    <mergeCell ref="H14:J15"/>
    <mergeCell ref="E18:K19"/>
    <mergeCell ref="L18:R19"/>
    <mergeCell ref="R20:W22"/>
    <mergeCell ref="X20:AH22"/>
    <mergeCell ref="AM21:AM23"/>
    <mergeCell ref="K14:M15"/>
    <mergeCell ref="N14:P15"/>
    <mergeCell ref="Q14:S15"/>
    <mergeCell ref="T14:V15"/>
    <mergeCell ref="W14:Y15"/>
    <mergeCell ref="B2:AK3"/>
    <mergeCell ref="AL2:AO2"/>
    <mergeCell ref="AL3:AO3"/>
    <mergeCell ref="B5:AH5"/>
    <mergeCell ref="AJ5:AO5"/>
    <mergeCell ref="B6:AH6"/>
    <mergeCell ref="AJ6:AO6"/>
    <mergeCell ref="B7:AH7"/>
    <mergeCell ref="B8:D10"/>
    <mergeCell ref="E8:AH10"/>
    <mergeCell ref="AJ8:AO9"/>
    <mergeCell ref="AJ10:AJ11"/>
    <mergeCell ref="AK10:AK11"/>
    <mergeCell ref="AL10:AL11"/>
    <mergeCell ref="AM10:AM11"/>
    <mergeCell ref="AN10:AO10"/>
    <mergeCell ref="B11:D13"/>
    <mergeCell ref="AO12:AO14"/>
    <mergeCell ref="B14:D15"/>
    <mergeCell ref="AK15:AK17"/>
    <mergeCell ref="AL15:AL17"/>
    <mergeCell ref="AM15:AM17"/>
    <mergeCell ref="AN15:AN17"/>
    <mergeCell ref="AO15:AO17"/>
    <mergeCell ref="X124:AH126"/>
    <mergeCell ref="X98:AH99"/>
    <mergeCell ref="B98:W99"/>
    <mergeCell ref="B100:W102"/>
    <mergeCell ref="X100:AH102"/>
    <mergeCell ref="B75:B83"/>
    <mergeCell ref="C75:C78"/>
    <mergeCell ref="V75:AH78"/>
    <mergeCell ref="B84:B91"/>
    <mergeCell ref="C84:C86"/>
    <mergeCell ref="D84:U86"/>
    <mergeCell ref="V84:AH86"/>
    <mergeCell ref="C87:C91"/>
    <mergeCell ref="B115:W117"/>
    <mergeCell ref="X115:AH117"/>
    <mergeCell ref="B96:AH97"/>
    <mergeCell ref="D67:E70"/>
    <mergeCell ref="F67:J70"/>
    <mergeCell ref="K67:P70"/>
    <mergeCell ref="Q67:W70"/>
    <mergeCell ref="X67:AB70"/>
    <mergeCell ref="AK42:AK44"/>
    <mergeCell ref="AL42:AL44"/>
    <mergeCell ref="C55:C57"/>
    <mergeCell ref="D55:U57"/>
    <mergeCell ref="V55:AH57"/>
    <mergeCell ref="E30:J31"/>
    <mergeCell ref="K30:P31"/>
    <mergeCell ref="Q30:V31"/>
    <mergeCell ref="W30:AH31"/>
    <mergeCell ref="C44:C47"/>
    <mergeCell ref="V44:AH47"/>
    <mergeCell ref="J46:J47"/>
    <mergeCell ref="AK54:AK56"/>
    <mergeCell ref="D46:I47"/>
    <mergeCell ref="U46:U47"/>
    <mergeCell ref="C52:C54"/>
    <mergeCell ref="D52:U54"/>
    <mergeCell ref="V52:AH54"/>
    <mergeCell ref="AK48:AK50"/>
    <mergeCell ref="AL48:AL50"/>
    <mergeCell ref="AK57:AK59"/>
    <mergeCell ref="Q48:V51"/>
    <mergeCell ref="B137:AH147"/>
    <mergeCell ref="B35:B43"/>
    <mergeCell ref="C38:C40"/>
    <mergeCell ref="D38:U40"/>
    <mergeCell ref="V38:AH40"/>
    <mergeCell ref="B44:B47"/>
    <mergeCell ref="B121:W123"/>
    <mergeCell ref="X121:AH123"/>
    <mergeCell ref="B124:W126"/>
  </mergeCells>
  <phoneticPr fontId="1"/>
  <pageMargins left="0.31496062992125984" right="0.11811023622047245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22812-B404-45C2-A228-F65F3BB1214C}">
  <dimension ref="B1:AO155"/>
  <sheetViews>
    <sheetView showGridLines="0" showZeros="0" view="pageBreakPreview" topLeftCell="A36" zoomScale="200" zoomScaleNormal="100" zoomScaleSheetLayoutView="200" workbookViewId="0">
      <selection activeCell="V69" sqref="V69:AH76 X128:AH130"/>
    </sheetView>
  </sheetViews>
  <sheetFormatPr defaultRowHeight="13.5" x14ac:dyDescent="0.4"/>
  <cols>
    <col min="1" max="1" width="1" style="1" customWidth="1"/>
    <col min="2" max="2" width="3.625" style="1" customWidth="1"/>
    <col min="3" max="3" width="3.375" style="1" customWidth="1"/>
    <col min="4" max="4" width="4.5" style="1" customWidth="1"/>
    <col min="5" max="34" width="1.25" style="1" customWidth="1"/>
    <col min="35" max="35" width="0.875" style="1" customWidth="1"/>
    <col min="36" max="36" width="4.875" style="2" customWidth="1"/>
    <col min="37" max="37" width="21" style="2" customWidth="1"/>
    <col min="38" max="38" width="4.375" style="2" customWidth="1"/>
    <col min="39" max="39" width="3.5" style="2" customWidth="1"/>
    <col min="40" max="41" width="2.875" style="3" customWidth="1"/>
    <col min="42" max="42" width="0.75" style="1" customWidth="1"/>
    <col min="43" max="43" width="8.125" style="1" customWidth="1"/>
    <col min="44" max="16384" width="9" style="1"/>
  </cols>
  <sheetData>
    <row r="1" spans="2:41" ht="6" customHeight="1" x14ac:dyDescent="0.4"/>
    <row r="2" spans="2:41" ht="12" customHeight="1" x14ac:dyDescent="0.4">
      <c r="B2" s="140" t="s">
        <v>55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1"/>
      <c r="AL2" s="142" t="s">
        <v>28</v>
      </c>
      <c r="AM2" s="143"/>
      <c r="AN2" s="143"/>
      <c r="AO2" s="144"/>
    </row>
    <row r="3" spans="2:41" ht="17.25" customHeight="1" x14ac:dyDescent="0.4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1"/>
      <c r="AL3" s="145"/>
      <c r="AM3" s="146"/>
      <c r="AN3" s="146"/>
      <c r="AO3" s="147"/>
    </row>
    <row r="4" spans="2:41" ht="14.25" customHeight="1" x14ac:dyDescent="0.4">
      <c r="B4" s="9" t="s">
        <v>30</v>
      </c>
      <c r="C4" s="9"/>
      <c r="D4" s="9" t="s">
        <v>31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6"/>
      <c r="AK4" s="6"/>
      <c r="AL4" s="6"/>
      <c r="AM4" s="6"/>
      <c r="AN4" s="7"/>
      <c r="AO4" s="7"/>
    </row>
    <row r="5" spans="2:41" ht="10.5" customHeight="1" x14ac:dyDescent="0.4">
      <c r="B5" s="148" t="s">
        <v>26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50"/>
      <c r="AI5" s="5"/>
      <c r="AJ5" s="151" t="s">
        <v>25</v>
      </c>
      <c r="AK5" s="152"/>
      <c r="AL5" s="152"/>
      <c r="AM5" s="152"/>
      <c r="AN5" s="152"/>
      <c r="AO5" s="153"/>
    </row>
    <row r="6" spans="2:41" ht="18.75" customHeight="1" x14ac:dyDescent="0.4">
      <c r="B6" s="154" t="s">
        <v>27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6"/>
      <c r="AI6" s="5"/>
      <c r="AJ6" s="157"/>
      <c r="AK6" s="158"/>
      <c r="AL6" s="158"/>
      <c r="AM6" s="158"/>
      <c r="AN6" s="158"/>
      <c r="AO6" s="159"/>
    </row>
    <row r="7" spans="2:41" ht="5.25" customHeight="1" x14ac:dyDescent="0.4">
      <c r="B7" s="160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5"/>
      <c r="AJ7" s="6"/>
      <c r="AK7" s="6"/>
      <c r="AL7" s="6"/>
      <c r="AM7" s="6"/>
      <c r="AN7" s="7"/>
      <c r="AO7" s="7"/>
    </row>
    <row r="8" spans="2:41" ht="5.25" customHeight="1" x14ac:dyDescent="0.4">
      <c r="B8" s="162" t="s">
        <v>0</v>
      </c>
      <c r="C8" s="163"/>
      <c r="D8" s="164"/>
      <c r="E8" s="171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4"/>
      <c r="AI8" s="5"/>
      <c r="AJ8" s="179" t="s">
        <v>12</v>
      </c>
      <c r="AK8" s="180"/>
      <c r="AL8" s="180"/>
      <c r="AM8" s="180"/>
      <c r="AN8" s="180"/>
      <c r="AO8" s="181"/>
    </row>
    <row r="9" spans="2:41" ht="5.25" customHeight="1" x14ac:dyDescent="0.4">
      <c r="B9" s="165"/>
      <c r="C9" s="166"/>
      <c r="D9" s="167"/>
      <c r="E9" s="17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6"/>
      <c r="AI9" s="5"/>
      <c r="AJ9" s="182"/>
      <c r="AK9" s="183"/>
      <c r="AL9" s="183"/>
      <c r="AM9" s="183"/>
      <c r="AN9" s="183"/>
      <c r="AO9" s="184"/>
    </row>
    <row r="10" spans="2:41" ht="5.25" customHeight="1" x14ac:dyDescent="0.4">
      <c r="B10" s="168"/>
      <c r="C10" s="169"/>
      <c r="D10" s="170"/>
      <c r="E10" s="176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8"/>
      <c r="AI10" s="5"/>
      <c r="AJ10" s="185" t="s">
        <v>13</v>
      </c>
      <c r="AK10" s="488" t="s">
        <v>14</v>
      </c>
      <c r="AL10" s="189" t="s">
        <v>44</v>
      </c>
      <c r="AM10" s="189" t="s">
        <v>45</v>
      </c>
      <c r="AN10" s="575" t="s">
        <v>15</v>
      </c>
      <c r="AO10" s="576"/>
    </row>
    <row r="11" spans="2:41" ht="5.25" customHeight="1" x14ac:dyDescent="0.4">
      <c r="B11" s="162" t="s">
        <v>1</v>
      </c>
      <c r="C11" s="163"/>
      <c r="D11" s="164"/>
      <c r="E11" s="171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4"/>
      <c r="AI11" s="5"/>
      <c r="AJ11" s="186"/>
      <c r="AK11" s="532"/>
      <c r="AL11" s="190"/>
      <c r="AM11" s="190"/>
      <c r="AN11" s="577" t="s">
        <v>16</v>
      </c>
      <c r="AO11" s="578" t="s">
        <v>17</v>
      </c>
    </row>
    <row r="12" spans="2:41" ht="5.25" customHeight="1" x14ac:dyDescent="0.4">
      <c r="B12" s="165"/>
      <c r="C12" s="166"/>
      <c r="D12" s="167"/>
      <c r="E12" s="17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6"/>
      <c r="AI12" s="5"/>
      <c r="AJ12" s="215" t="s">
        <v>18</v>
      </c>
      <c r="AK12" s="547" t="s">
        <v>143</v>
      </c>
      <c r="AL12" s="548"/>
      <c r="AM12" s="206"/>
      <c r="AN12" s="224">
        <v>18</v>
      </c>
      <c r="AO12" s="191">
        <v>24</v>
      </c>
    </row>
    <row r="13" spans="2:41" ht="5.25" customHeight="1" x14ac:dyDescent="0.4">
      <c r="B13" s="168"/>
      <c r="C13" s="169"/>
      <c r="D13" s="170"/>
      <c r="E13" s="176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8"/>
      <c r="AI13" s="5"/>
      <c r="AJ13" s="216"/>
      <c r="AK13" s="549" t="s">
        <v>143</v>
      </c>
      <c r="AL13" s="550"/>
      <c r="AM13" s="210"/>
      <c r="AN13" s="225">
        <v>18</v>
      </c>
      <c r="AO13" s="192">
        <v>24</v>
      </c>
    </row>
    <row r="14" spans="2:41" ht="5.25" customHeight="1" x14ac:dyDescent="0.4">
      <c r="B14" s="162" t="s">
        <v>88</v>
      </c>
      <c r="C14" s="163"/>
      <c r="D14" s="164"/>
      <c r="E14" s="465" t="s">
        <v>196</v>
      </c>
      <c r="F14" s="408"/>
      <c r="G14" s="408"/>
      <c r="H14" s="408"/>
      <c r="I14" s="408"/>
      <c r="J14" s="407" t="s">
        <v>197</v>
      </c>
      <c r="K14" s="408"/>
      <c r="L14" s="408"/>
      <c r="M14" s="408"/>
      <c r="N14" s="408"/>
      <c r="O14" s="407" t="s">
        <v>198</v>
      </c>
      <c r="P14" s="408"/>
      <c r="Q14" s="408"/>
      <c r="R14" s="408"/>
      <c r="S14" s="408"/>
      <c r="T14" s="407" t="s">
        <v>199</v>
      </c>
      <c r="U14" s="408"/>
      <c r="V14" s="408"/>
      <c r="W14" s="408"/>
      <c r="X14" s="408"/>
      <c r="Y14" s="407" t="s">
        <v>200</v>
      </c>
      <c r="Z14" s="408"/>
      <c r="AA14" s="408"/>
      <c r="AB14" s="408"/>
      <c r="AC14" s="408"/>
      <c r="AD14" s="407" t="s">
        <v>201</v>
      </c>
      <c r="AE14" s="408"/>
      <c r="AF14" s="408"/>
      <c r="AG14" s="408"/>
      <c r="AH14" s="410"/>
      <c r="AI14" s="5"/>
      <c r="AJ14" s="217"/>
      <c r="AK14" s="551" t="s">
        <v>143</v>
      </c>
      <c r="AL14" s="552"/>
      <c r="AM14" s="223"/>
      <c r="AN14" s="226">
        <v>18</v>
      </c>
      <c r="AO14" s="193">
        <v>24</v>
      </c>
    </row>
    <row r="15" spans="2:41" ht="5.25" customHeight="1" x14ac:dyDescent="0.4">
      <c r="B15" s="168"/>
      <c r="C15" s="169"/>
      <c r="D15" s="170"/>
      <c r="E15" s="466"/>
      <c r="F15" s="409"/>
      <c r="G15" s="409"/>
      <c r="H15" s="409"/>
      <c r="I15" s="409"/>
      <c r="J15" s="409"/>
      <c r="K15" s="409"/>
      <c r="L15" s="409"/>
      <c r="M15" s="409"/>
      <c r="N15" s="409"/>
      <c r="O15" s="409"/>
      <c r="P15" s="409"/>
      <c r="Q15" s="409"/>
      <c r="R15" s="409"/>
      <c r="S15" s="409"/>
      <c r="T15" s="409"/>
      <c r="U15" s="409"/>
      <c r="V15" s="409"/>
      <c r="W15" s="409"/>
      <c r="X15" s="409"/>
      <c r="Y15" s="409"/>
      <c r="Z15" s="409"/>
      <c r="AA15" s="409"/>
      <c r="AB15" s="409"/>
      <c r="AC15" s="409"/>
      <c r="AD15" s="409"/>
      <c r="AE15" s="409"/>
      <c r="AF15" s="409"/>
      <c r="AG15" s="409"/>
      <c r="AH15" s="411"/>
      <c r="AI15" s="5"/>
      <c r="AJ15" s="217"/>
      <c r="AK15" s="536" t="s">
        <v>144</v>
      </c>
      <c r="AL15" s="48"/>
      <c r="AM15" s="48"/>
      <c r="AN15" s="199"/>
      <c r="AO15" s="202"/>
    </row>
    <row r="16" spans="2:41" ht="5.25" customHeight="1" x14ac:dyDescent="0.4">
      <c r="B16" s="162" t="s">
        <v>139</v>
      </c>
      <c r="C16" s="163"/>
      <c r="D16" s="164"/>
      <c r="E16" s="412" t="s">
        <v>202</v>
      </c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3"/>
      <c r="S16" s="413"/>
      <c r="T16" s="416" t="s">
        <v>203</v>
      </c>
      <c r="U16" s="417"/>
      <c r="V16" s="417"/>
      <c r="W16" s="417"/>
      <c r="X16" s="417"/>
      <c r="Y16" s="417"/>
      <c r="Z16" s="417"/>
      <c r="AA16" s="417"/>
      <c r="AB16" s="417"/>
      <c r="AC16" s="417"/>
      <c r="AD16" s="417"/>
      <c r="AE16" s="417"/>
      <c r="AF16" s="417"/>
      <c r="AG16" s="417"/>
      <c r="AH16" s="418"/>
      <c r="AI16" s="5"/>
      <c r="AJ16" s="217"/>
      <c r="AK16" s="553" t="s">
        <v>144</v>
      </c>
      <c r="AL16" s="197"/>
      <c r="AM16" s="197"/>
      <c r="AN16" s="200"/>
      <c r="AO16" s="203"/>
    </row>
    <row r="17" spans="2:41" ht="5.25" customHeight="1" x14ac:dyDescent="0.4">
      <c r="B17" s="168"/>
      <c r="C17" s="169"/>
      <c r="D17" s="170"/>
      <c r="E17" s="414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15"/>
      <c r="S17" s="415"/>
      <c r="T17" s="419"/>
      <c r="U17" s="419"/>
      <c r="V17" s="419"/>
      <c r="W17" s="419"/>
      <c r="X17" s="419"/>
      <c r="Y17" s="419"/>
      <c r="Z17" s="419"/>
      <c r="AA17" s="419"/>
      <c r="AB17" s="419"/>
      <c r="AC17" s="419"/>
      <c r="AD17" s="419"/>
      <c r="AE17" s="419"/>
      <c r="AF17" s="419"/>
      <c r="AG17" s="419"/>
      <c r="AH17" s="420"/>
      <c r="AI17" s="5"/>
      <c r="AJ17" s="218"/>
      <c r="AK17" s="554" t="s">
        <v>144</v>
      </c>
      <c r="AL17" s="198"/>
      <c r="AM17" s="198"/>
      <c r="AN17" s="201"/>
      <c r="AO17" s="204"/>
    </row>
    <row r="18" spans="2:41" ht="5.25" customHeight="1" x14ac:dyDescent="0.4">
      <c r="B18" s="162" t="s">
        <v>140</v>
      </c>
      <c r="C18" s="163"/>
      <c r="D18" s="164"/>
      <c r="E18" s="461" t="s">
        <v>204</v>
      </c>
      <c r="F18" s="448"/>
      <c r="G18" s="448"/>
      <c r="H18" s="448"/>
      <c r="I18" s="448"/>
      <c r="J18" s="448"/>
      <c r="K18" s="448"/>
      <c r="L18" s="448"/>
      <c r="M18" s="448"/>
      <c r="N18" s="448"/>
      <c r="O18" s="462" t="s">
        <v>205</v>
      </c>
      <c r="P18" s="448"/>
      <c r="Q18" s="448"/>
      <c r="R18" s="448"/>
      <c r="S18" s="448"/>
      <c r="T18" s="448"/>
      <c r="U18" s="448"/>
      <c r="V18" s="448"/>
      <c r="W18" s="448"/>
      <c r="X18" s="448"/>
      <c r="Y18" s="462" t="s">
        <v>206</v>
      </c>
      <c r="Z18" s="448"/>
      <c r="AA18" s="448"/>
      <c r="AB18" s="448"/>
      <c r="AC18" s="448"/>
      <c r="AD18" s="448"/>
      <c r="AE18" s="448"/>
      <c r="AF18" s="448"/>
      <c r="AG18" s="448"/>
      <c r="AH18" s="463"/>
      <c r="AI18" s="5"/>
      <c r="AJ18" s="372" t="s">
        <v>131</v>
      </c>
      <c r="AK18" s="555" t="s">
        <v>109</v>
      </c>
      <c r="AL18" s="302"/>
      <c r="AM18" s="302"/>
      <c r="AN18" s="303">
        <v>24</v>
      </c>
      <c r="AO18" s="304" t="s">
        <v>20</v>
      </c>
    </row>
    <row r="19" spans="2:41" ht="5.25" customHeight="1" x14ac:dyDescent="0.4">
      <c r="B19" s="168"/>
      <c r="C19" s="169"/>
      <c r="D19" s="170"/>
      <c r="E19" s="449"/>
      <c r="F19" s="450"/>
      <c r="G19" s="450"/>
      <c r="H19" s="450"/>
      <c r="I19" s="450"/>
      <c r="J19" s="450"/>
      <c r="K19" s="450"/>
      <c r="L19" s="450"/>
      <c r="M19" s="450"/>
      <c r="N19" s="450"/>
      <c r="O19" s="450"/>
      <c r="P19" s="450"/>
      <c r="Q19" s="450"/>
      <c r="R19" s="450"/>
      <c r="S19" s="450"/>
      <c r="T19" s="450"/>
      <c r="U19" s="450"/>
      <c r="V19" s="450"/>
      <c r="W19" s="450"/>
      <c r="X19" s="450"/>
      <c r="Y19" s="450"/>
      <c r="Z19" s="450"/>
      <c r="AA19" s="450"/>
      <c r="AB19" s="450"/>
      <c r="AC19" s="450"/>
      <c r="AD19" s="450"/>
      <c r="AE19" s="450"/>
      <c r="AF19" s="450"/>
      <c r="AG19" s="450"/>
      <c r="AH19" s="464"/>
      <c r="AI19" s="5"/>
      <c r="AJ19" s="421"/>
      <c r="AK19" s="556" t="s">
        <v>109</v>
      </c>
      <c r="AL19" s="290"/>
      <c r="AM19" s="290"/>
      <c r="AN19" s="292">
        <v>24</v>
      </c>
      <c r="AO19" s="294" t="s">
        <v>20</v>
      </c>
    </row>
    <row r="20" spans="2:41" ht="5.25" customHeight="1" x14ac:dyDescent="0.4">
      <c r="B20" s="243" t="s">
        <v>3</v>
      </c>
      <c r="C20" s="244"/>
      <c r="D20" s="245"/>
      <c r="E20" s="171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4"/>
      <c r="R20" s="162" t="s">
        <v>29</v>
      </c>
      <c r="S20" s="163"/>
      <c r="T20" s="163"/>
      <c r="U20" s="163"/>
      <c r="V20" s="163"/>
      <c r="W20" s="163"/>
      <c r="X20" s="235"/>
      <c r="Y20" s="173"/>
      <c r="Z20" s="173"/>
      <c r="AA20" s="173"/>
      <c r="AB20" s="173"/>
      <c r="AC20" s="173"/>
      <c r="AD20" s="173"/>
      <c r="AE20" s="173"/>
      <c r="AF20" s="173"/>
      <c r="AG20" s="173"/>
      <c r="AH20" s="174"/>
      <c r="AI20" s="5"/>
      <c r="AJ20" s="421"/>
      <c r="AK20" s="556" t="s">
        <v>109</v>
      </c>
      <c r="AL20" s="290"/>
      <c r="AM20" s="290"/>
      <c r="AN20" s="292">
        <v>24</v>
      </c>
      <c r="AO20" s="294" t="s">
        <v>20</v>
      </c>
    </row>
    <row r="21" spans="2:41" ht="5.25" customHeight="1" x14ac:dyDescent="0.4">
      <c r="B21" s="246"/>
      <c r="C21" s="244"/>
      <c r="D21" s="245"/>
      <c r="E21" s="17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6"/>
      <c r="R21" s="165"/>
      <c r="S21" s="166"/>
      <c r="T21" s="166"/>
      <c r="U21" s="166"/>
      <c r="V21" s="166"/>
      <c r="W21" s="166"/>
      <c r="X21" s="175"/>
      <c r="Y21" s="35"/>
      <c r="Z21" s="35"/>
      <c r="AA21" s="35"/>
      <c r="AB21" s="35"/>
      <c r="AC21" s="35"/>
      <c r="AD21" s="35"/>
      <c r="AE21" s="35"/>
      <c r="AF21" s="35"/>
      <c r="AG21" s="35"/>
      <c r="AH21" s="36"/>
      <c r="AI21" s="5"/>
      <c r="AJ21" s="421"/>
      <c r="AK21" s="556" t="s">
        <v>145</v>
      </c>
      <c r="AL21" s="289"/>
      <c r="AM21" s="289"/>
      <c r="AN21" s="291">
        <v>348</v>
      </c>
      <c r="AO21" s="293">
        <v>438</v>
      </c>
    </row>
    <row r="22" spans="2:41" ht="5.25" customHeight="1" x14ac:dyDescent="0.4">
      <c r="B22" s="246"/>
      <c r="C22" s="244"/>
      <c r="D22" s="245"/>
      <c r="E22" s="176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8"/>
      <c r="R22" s="168"/>
      <c r="S22" s="169"/>
      <c r="T22" s="169"/>
      <c r="U22" s="169"/>
      <c r="V22" s="169"/>
      <c r="W22" s="169"/>
      <c r="X22" s="176"/>
      <c r="Y22" s="177"/>
      <c r="Z22" s="177"/>
      <c r="AA22" s="177"/>
      <c r="AB22" s="177"/>
      <c r="AC22" s="177"/>
      <c r="AD22" s="177"/>
      <c r="AE22" s="177"/>
      <c r="AF22" s="177"/>
      <c r="AG22" s="177"/>
      <c r="AH22" s="178"/>
      <c r="AI22" s="5"/>
      <c r="AJ22" s="421"/>
      <c r="AK22" s="557" t="s">
        <v>145</v>
      </c>
      <c r="AL22" s="290"/>
      <c r="AM22" s="290"/>
      <c r="AN22" s="292">
        <v>348</v>
      </c>
      <c r="AO22" s="294">
        <v>438</v>
      </c>
    </row>
    <row r="23" spans="2:41" ht="5.25" customHeight="1" x14ac:dyDescent="0.4">
      <c r="B23" s="243" t="s">
        <v>32</v>
      </c>
      <c r="C23" s="244"/>
      <c r="D23" s="245"/>
      <c r="E23" s="238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4"/>
      <c r="R23" s="162" t="s">
        <v>33</v>
      </c>
      <c r="S23" s="163"/>
      <c r="T23" s="163"/>
      <c r="U23" s="163"/>
      <c r="V23" s="163"/>
      <c r="W23" s="163"/>
      <c r="X23" s="235"/>
      <c r="Y23" s="173"/>
      <c r="Z23" s="173"/>
      <c r="AA23" s="173"/>
      <c r="AB23" s="173"/>
      <c r="AC23" s="173"/>
      <c r="AD23" s="173"/>
      <c r="AE23" s="173"/>
      <c r="AF23" s="173"/>
      <c r="AG23" s="173"/>
      <c r="AH23" s="174"/>
      <c r="AI23" s="5"/>
      <c r="AJ23" s="421"/>
      <c r="AK23" s="557" t="s">
        <v>145</v>
      </c>
      <c r="AL23" s="290"/>
      <c r="AM23" s="290"/>
      <c r="AN23" s="292">
        <v>348</v>
      </c>
      <c r="AO23" s="294">
        <v>438</v>
      </c>
    </row>
    <row r="24" spans="2:41" ht="5.25" customHeight="1" x14ac:dyDescent="0.4">
      <c r="B24" s="246"/>
      <c r="C24" s="244"/>
      <c r="D24" s="245"/>
      <c r="E24" s="17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6"/>
      <c r="R24" s="165"/>
      <c r="S24" s="166"/>
      <c r="T24" s="166"/>
      <c r="U24" s="166"/>
      <c r="V24" s="166"/>
      <c r="W24" s="166"/>
      <c r="X24" s="175"/>
      <c r="Y24" s="35"/>
      <c r="Z24" s="35"/>
      <c r="AA24" s="35"/>
      <c r="AB24" s="35"/>
      <c r="AC24" s="35"/>
      <c r="AD24" s="35"/>
      <c r="AE24" s="35"/>
      <c r="AF24" s="35"/>
      <c r="AG24" s="35"/>
      <c r="AH24" s="36"/>
      <c r="AI24" s="5"/>
      <c r="AJ24" s="421"/>
      <c r="AK24" s="556" t="s">
        <v>110</v>
      </c>
      <c r="AL24" s="289"/>
      <c r="AM24" s="289"/>
      <c r="AN24" s="291">
        <v>18</v>
      </c>
      <c r="AO24" s="293" t="s">
        <v>20</v>
      </c>
    </row>
    <row r="25" spans="2:41" ht="5.25" customHeight="1" x14ac:dyDescent="0.4">
      <c r="B25" s="246"/>
      <c r="C25" s="244"/>
      <c r="D25" s="245"/>
      <c r="E25" s="176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8"/>
      <c r="R25" s="168"/>
      <c r="S25" s="169"/>
      <c r="T25" s="169"/>
      <c r="U25" s="169"/>
      <c r="V25" s="169"/>
      <c r="W25" s="169"/>
      <c r="X25" s="176"/>
      <c r="Y25" s="177"/>
      <c r="Z25" s="177"/>
      <c r="AA25" s="177"/>
      <c r="AB25" s="177"/>
      <c r="AC25" s="177"/>
      <c r="AD25" s="177"/>
      <c r="AE25" s="177"/>
      <c r="AF25" s="177"/>
      <c r="AG25" s="177"/>
      <c r="AH25" s="178"/>
      <c r="AI25" s="5"/>
      <c r="AJ25" s="421"/>
      <c r="AK25" s="556" t="s">
        <v>110</v>
      </c>
      <c r="AL25" s="290"/>
      <c r="AM25" s="290"/>
      <c r="AN25" s="292">
        <v>18</v>
      </c>
      <c r="AO25" s="294" t="s">
        <v>20</v>
      </c>
    </row>
    <row r="26" spans="2:41" ht="5.25" customHeight="1" x14ac:dyDescent="0.4">
      <c r="B26" s="162" t="s">
        <v>99</v>
      </c>
      <c r="C26" s="258"/>
      <c r="D26" s="259"/>
      <c r="E26" s="412" t="s">
        <v>188</v>
      </c>
      <c r="F26" s="448"/>
      <c r="G26" s="448"/>
      <c r="H26" s="448"/>
      <c r="I26" s="448"/>
      <c r="J26" s="416" t="s">
        <v>183</v>
      </c>
      <c r="K26" s="448"/>
      <c r="L26" s="448"/>
      <c r="M26" s="448"/>
      <c r="N26" s="448"/>
      <c r="O26" s="416" t="s">
        <v>184</v>
      </c>
      <c r="P26" s="448"/>
      <c r="Q26" s="448"/>
      <c r="R26" s="448"/>
      <c r="S26" s="448"/>
      <c r="T26" s="416" t="s">
        <v>186</v>
      </c>
      <c r="U26" s="448"/>
      <c r="V26" s="448"/>
      <c r="W26" s="448"/>
      <c r="X26" s="448"/>
      <c r="Y26" s="456" t="s">
        <v>185</v>
      </c>
      <c r="Z26" s="457"/>
      <c r="AA26" s="457"/>
      <c r="AB26" s="457"/>
      <c r="AC26" s="457"/>
      <c r="AD26" s="457"/>
      <c r="AE26" s="457"/>
      <c r="AF26" s="457"/>
      <c r="AG26" s="457"/>
      <c r="AH26" s="458"/>
      <c r="AI26" s="5"/>
      <c r="AJ26" s="421"/>
      <c r="AK26" s="556" t="s">
        <v>110</v>
      </c>
      <c r="AL26" s="290"/>
      <c r="AM26" s="290"/>
      <c r="AN26" s="292">
        <v>18</v>
      </c>
      <c r="AO26" s="294" t="s">
        <v>20</v>
      </c>
    </row>
    <row r="27" spans="2:41" ht="5.25" customHeight="1" x14ac:dyDescent="0.4">
      <c r="B27" s="168"/>
      <c r="C27" s="169"/>
      <c r="D27" s="170"/>
      <c r="E27" s="449"/>
      <c r="F27" s="450"/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50"/>
      <c r="R27" s="450"/>
      <c r="S27" s="450"/>
      <c r="T27" s="450"/>
      <c r="U27" s="450"/>
      <c r="V27" s="450"/>
      <c r="W27" s="450"/>
      <c r="X27" s="450"/>
      <c r="Y27" s="459"/>
      <c r="Z27" s="459"/>
      <c r="AA27" s="459"/>
      <c r="AB27" s="459"/>
      <c r="AC27" s="459"/>
      <c r="AD27" s="459"/>
      <c r="AE27" s="459"/>
      <c r="AF27" s="459"/>
      <c r="AG27" s="459"/>
      <c r="AH27" s="460"/>
      <c r="AI27" s="5"/>
      <c r="AJ27" s="421"/>
      <c r="AK27" s="558" t="s">
        <v>144</v>
      </c>
      <c r="AL27" s="289"/>
      <c r="AM27" s="289"/>
      <c r="AN27" s="291"/>
      <c r="AO27" s="293"/>
    </row>
    <row r="28" spans="2:41" ht="5.25" customHeight="1" x14ac:dyDescent="0.4">
      <c r="B28" s="162" t="s">
        <v>101</v>
      </c>
      <c r="C28" s="258"/>
      <c r="D28" s="259"/>
      <c r="E28" s="412" t="s">
        <v>192</v>
      </c>
      <c r="F28" s="448"/>
      <c r="G28" s="448"/>
      <c r="H28" s="448"/>
      <c r="I28" s="448"/>
      <c r="J28" s="448"/>
      <c r="K28" s="416" t="s">
        <v>193</v>
      </c>
      <c r="L28" s="448"/>
      <c r="M28" s="448"/>
      <c r="N28" s="448"/>
      <c r="O28" s="448"/>
      <c r="P28" s="448"/>
      <c r="Q28" s="416" t="s">
        <v>194</v>
      </c>
      <c r="R28" s="448"/>
      <c r="S28" s="448"/>
      <c r="T28" s="448"/>
      <c r="U28" s="448"/>
      <c r="V28" s="448"/>
      <c r="W28" s="451" t="s">
        <v>195</v>
      </c>
      <c r="X28" s="452"/>
      <c r="Y28" s="452"/>
      <c r="Z28" s="452"/>
      <c r="AA28" s="452"/>
      <c r="AB28" s="452"/>
      <c r="AC28" s="452"/>
      <c r="AD28" s="452"/>
      <c r="AE28" s="452"/>
      <c r="AF28" s="452"/>
      <c r="AG28" s="452"/>
      <c r="AH28" s="453"/>
      <c r="AI28" s="5"/>
      <c r="AJ28" s="421"/>
      <c r="AK28" s="558" t="s">
        <v>144</v>
      </c>
      <c r="AL28" s="289"/>
      <c r="AM28" s="289"/>
      <c r="AN28" s="291"/>
      <c r="AO28" s="293"/>
    </row>
    <row r="29" spans="2:41" ht="5.25" customHeight="1" x14ac:dyDescent="0.4">
      <c r="B29" s="168"/>
      <c r="C29" s="169"/>
      <c r="D29" s="170"/>
      <c r="E29" s="449"/>
      <c r="F29" s="450"/>
      <c r="G29" s="450"/>
      <c r="H29" s="450"/>
      <c r="I29" s="450"/>
      <c r="J29" s="450"/>
      <c r="K29" s="450"/>
      <c r="L29" s="450"/>
      <c r="M29" s="450"/>
      <c r="N29" s="450"/>
      <c r="O29" s="450"/>
      <c r="P29" s="450"/>
      <c r="Q29" s="450"/>
      <c r="R29" s="450"/>
      <c r="S29" s="450"/>
      <c r="T29" s="450"/>
      <c r="U29" s="450"/>
      <c r="V29" s="450"/>
      <c r="W29" s="454"/>
      <c r="X29" s="454"/>
      <c r="Y29" s="454"/>
      <c r="Z29" s="454"/>
      <c r="AA29" s="454"/>
      <c r="AB29" s="454"/>
      <c r="AC29" s="454"/>
      <c r="AD29" s="454"/>
      <c r="AE29" s="454"/>
      <c r="AF29" s="454"/>
      <c r="AG29" s="454"/>
      <c r="AH29" s="455"/>
      <c r="AI29" s="5"/>
      <c r="AJ29" s="421"/>
      <c r="AK29" s="559" t="s">
        <v>144</v>
      </c>
      <c r="AL29" s="560"/>
      <c r="AM29" s="560"/>
      <c r="AN29" s="561"/>
      <c r="AO29" s="562"/>
    </row>
    <row r="30" spans="2:41" ht="5.25" customHeight="1" x14ac:dyDescent="0.4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372" t="s">
        <v>132</v>
      </c>
      <c r="AK30" s="542" t="s">
        <v>111</v>
      </c>
      <c r="AL30" s="48"/>
      <c r="AM30" s="48"/>
      <c r="AN30" s="199">
        <v>18</v>
      </c>
      <c r="AO30" s="202">
        <v>54</v>
      </c>
    </row>
    <row r="31" spans="2:41" ht="5.25" customHeight="1" x14ac:dyDescent="0.4">
      <c r="B31" s="252" t="s">
        <v>91</v>
      </c>
      <c r="C31" s="187" t="s">
        <v>34</v>
      </c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6"/>
      <c r="V31" s="187" t="s">
        <v>38</v>
      </c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6"/>
      <c r="AI31" s="5"/>
      <c r="AJ31" s="372"/>
      <c r="AK31" s="534" t="s">
        <v>111</v>
      </c>
      <c r="AL31" s="49"/>
      <c r="AM31" s="49"/>
      <c r="AN31" s="225">
        <v>18</v>
      </c>
      <c r="AO31" s="192">
        <v>54</v>
      </c>
    </row>
    <row r="32" spans="2:41" ht="5.25" customHeight="1" x14ac:dyDescent="0.4">
      <c r="B32" s="253"/>
      <c r="C32" s="182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4"/>
      <c r="V32" s="182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4"/>
      <c r="AI32" s="5"/>
      <c r="AJ32" s="372"/>
      <c r="AK32" s="535" t="s">
        <v>111</v>
      </c>
      <c r="AL32" s="227"/>
      <c r="AM32" s="227"/>
      <c r="AN32" s="226">
        <v>18</v>
      </c>
      <c r="AO32" s="193">
        <v>54</v>
      </c>
    </row>
    <row r="33" spans="2:41" ht="5.25" customHeight="1" x14ac:dyDescent="0.4">
      <c r="B33" s="19" t="s">
        <v>35</v>
      </c>
      <c r="C33" s="78" t="s">
        <v>4</v>
      </c>
      <c r="D33" s="129" t="s">
        <v>5</v>
      </c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435"/>
      <c r="V33" s="445"/>
      <c r="W33" s="261"/>
      <c r="X33" s="261"/>
      <c r="Y33" s="261"/>
      <c r="Z33" s="261"/>
      <c r="AA33" s="262"/>
      <c r="AB33" s="262"/>
      <c r="AC33" s="262"/>
      <c r="AD33" s="262"/>
      <c r="AE33" s="262"/>
      <c r="AF33" s="262"/>
      <c r="AG33" s="262"/>
      <c r="AH33" s="263"/>
      <c r="AI33" s="5"/>
      <c r="AJ33" s="372"/>
      <c r="AK33" s="542" t="s">
        <v>112</v>
      </c>
      <c r="AL33" s="48"/>
      <c r="AM33" s="48"/>
      <c r="AN33" s="199">
        <v>18</v>
      </c>
      <c r="AO33" s="202">
        <v>90</v>
      </c>
    </row>
    <row r="34" spans="2:41" ht="5.25" customHeight="1" x14ac:dyDescent="0.4">
      <c r="B34" s="20"/>
      <c r="C34" s="23"/>
      <c r="D34" s="27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403"/>
      <c r="V34" s="446"/>
      <c r="W34" s="265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6"/>
      <c r="AI34" s="5"/>
      <c r="AJ34" s="372"/>
      <c r="AK34" s="534" t="s">
        <v>112</v>
      </c>
      <c r="AL34" s="49"/>
      <c r="AM34" s="49"/>
      <c r="AN34" s="225">
        <v>18</v>
      </c>
      <c r="AO34" s="192">
        <v>90</v>
      </c>
    </row>
    <row r="35" spans="2:41" ht="5.25" customHeight="1" x14ac:dyDescent="0.4">
      <c r="B35" s="20"/>
      <c r="C35" s="24"/>
      <c r="D35" s="29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404"/>
      <c r="V35" s="447"/>
      <c r="W35" s="268"/>
      <c r="X35" s="268"/>
      <c r="Y35" s="268"/>
      <c r="Z35" s="268"/>
      <c r="AA35" s="268"/>
      <c r="AB35" s="268"/>
      <c r="AC35" s="268"/>
      <c r="AD35" s="268"/>
      <c r="AE35" s="268"/>
      <c r="AF35" s="268"/>
      <c r="AG35" s="268"/>
      <c r="AH35" s="269"/>
      <c r="AI35" s="5"/>
      <c r="AJ35" s="372" t="s">
        <v>132</v>
      </c>
      <c r="AK35" s="535" t="s">
        <v>112</v>
      </c>
      <c r="AL35" s="227"/>
      <c r="AM35" s="227"/>
      <c r="AN35" s="226">
        <v>18</v>
      </c>
      <c r="AO35" s="193">
        <v>90</v>
      </c>
    </row>
    <row r="36" spans="2:41" ht="5.25" customHeight="1" x14ac:dyDescent="0.4">
      <c r="B36" s="20"/>
      <c r="C36" s="22" t="s">
        <v>6</v>
      </c>
      <c r="D36" s="25" t="s">
        <v>103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402"/>
      <c r="V36" s="405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3"/>
      <c r="AI36" s="5"/>
      <c r="AJ36" s="372"/>
      <c r="AK36" s="542" t="s">
        <v>113</v>
      </c>
      <c r="AL36" s="48"/>
      <c r="AM36" s="48"/>
      <c r="AN36" s="199">
        <v>18</v>
      </c>
      <c r="AO36" s="202" t="s">
        <v>20</v>
      </c>
    </row>
    <row r="37" spans="2:41" ht="5.25" customHeight="1" x14ac:dyDescent="0.4">
      <c r="B37" s="20"/>
      <c r="C37" s="23"/>
      <c r="D37" s="27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403"/>
      <c r="V37" s="17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6"/>
      <c r="AI37" s="5"/>
      <c r="AJ37" s="372"/>
      <c r="AK37" s="534" t="s">
        <v>113</v>
      </c>
      <c r="AL37" s="49"/>
      <c r="AM37" s="49"/>
      <c r="AN37" s="225">
        <v>18</v>
      </c>
      <c r="AO37" s="192" t="s">
        <v>20</v>
      </c>
    </row>
    <row r="38" spans="2:41" ht="5.25" customHeight="1" x14ac:dyDescent="0.4">
      <c r="B38" s="20"/>
      <c r="C38" s="24"/>
      <c r="D38" s="29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404"/>
      <c r="V38" s="406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9"/>
      <c r="AI38" s="5"/>
      <c r="AJ38" s="372"/>
      <c r="AK38" s="535" t="s">
        <v>113</v>
      </c>
      <c r="AL38" s="227"/>
      <c r="AM38" s="227"/>
      <c r="AN38" s="226">
        <v>18</v>
      </c>
      <c r="AO38" s="193" t="s">
        <v>20</v>
      </c>
    </row>
    <row r="39" spans="2:41" ht="5.25" customHeight="1" x14ac:dyDescent="0.4">
      <c r="B39" s="20"/>
      <c r="C39" s="22" t="s">
        <v>7</v>
      </c>
      <c r="D39" s="272" t="s">
        <v>94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402"/>
      <c r="V39" s="442">
        <f>V33+V36</f>
        <v>0</v>
      </c>
      <c r="W39" s="274"/>
      <c r="X39" s="274"/>
      <c r="Y39" s="274"/>
      <c r="Z39" s="274"/>
      <c r="AA39" s="275"/>
      <c r="AB39" s="275"/>
      <c r="AC39" s="275"/>
      <c r="AD39" s="275"/>
      <c r="AE39" s="275"/>
      <c r="AF39" s="275"/>
      <c r="AG39" s="275"/>
      <c r="AH39" s="276"/>
      <c r="AI39" s="5"/>
      <c r="AJ39" s="372"/>
      <c r="AK39" s="542" t="s">
        <v>115</v>
      </c>
      <c r="AL39" s="48"/>
      <c r="AM39" s="48"/>
      <c r="AN39" s="199">
        <v>48</v>
      </c>
      <c r="AO39" s="202">
        <v>162</v>
      </c>
    </row>
    <row r="40" spans="2:41" ht="5.25" customHeight="1" x14ac:dyDescent="0.4">
      <c r="B40" s="20"/>
      <c r="C40" s="23"/>
      <c r="D40" s="27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403"/>
      <c r="V40" s="440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9"/>
      <c r="AI40" s="5"/>
      <c r="AJ40" s="372" t="s">
        <v>132</v>
      </c>
      <c r="AK40" s="534" t="s">
        <v>115</v>
      </c>
      <c r="AL40" s="49"/>
      <c r="AM40" s="49"/>
      <c r="AN40" s="225">
        <v>48</v>
      </c>
      <c r="AO40" s="192">
        <v>162</v>
      </c>
    </row>
    <row r="41" spans="2:41" ht="5.25" customHeight="1" x14ac:dyDescent="0.4">
      <c r="B41" s="21"/>
      <c r="C41" s="51"/>
      <c r="D41" s="53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438"/>
      <c r="V41" s="443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2"/>
      <c r="AI41" s="5"/>
      <c r="AJ41" s="372"/>
      <c r="AK41" s="535" t="s">
        <v>115</v>
      </c>
      <c r="AL41" s="227"/>
      <c r="AM41" s="227"/>
      <c r="AN41" s="226">
        <v>48</v>
      </c>
      <c r="AO41" s="193">
        <v>162</v>
      </c>
    </row>
    <row r="42" spans="2:41" ht="5.25" customHeight="1" x14ac:dyDescent="0.4">
      <c r="B42" s="75" t="s">
        <v>89</v>
      </c>
      <c r="C42" s="78" t="s">
        <v>169</v>
      </c>
      <c r="D42" s="80" t="s">
        <v>105</v>
      </c>
      <c r="E42" s="587"/>
      <c r="F42" s="587"/>
      <c r="G42" s="587"/>
      <c r="H42" s="587"/>
      <c r="I42" s="587"/>
      <c r="J42" s="592"/>
      <c r="K42" s="629"/>
      <c r="L42" s="621"/>
      <c r="M42" s="621"/>
      <c r="N42" s="621"/>
      <c r="O42" s="621"/>
      <c r="P42" s="621"/>
      <c r="Q42" s="621"/>
      <c r="R42" s="621"/>
      <c r="S42" s="621"/>
      <c r="T42" s="622"/>
      <c r="U42" s="592"/>
      <c r="V42" s="81">
        <f>V39*K42</f>
        <v>0</v>
      </c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3"/>
      <c r="AI42" s="5"/>
      <c r="AJ42" s="372"/>
      <c r="AK42" s="536" t="s">
        <v>144</v>
      </c>
      <c r="AL42" s="48"/>
      <c r="AM42" s="48"/>
      <c r="AN42" s="199"/>
      <c r="AO42" s="202"/>
    </row>
    <row r="43" spans="2:41" ht="5.25" customHeight="1" x14ac:dyDescent="0.4">
      <c r="B43" s="76"/>
      <c r="C43" s="79"/>
      <c r="D43" s="594"/>
      <c r="E43" s="595"/>
      <c r="F43" s="595"/>
      <c r="G43" s="595"/>
      <c r="H43" s="595"/>
      <c r="I43" s="595"/>
      <c r="J43" s="593"/>
      <c r="K43" s="623"/>
      <c r="L43" s="624"/>
      <c r="M43" s="624"/>
      <c r="N43" s="624"/>
      <c r="O43" s="624"/>
      <c r="P43" s="624"/>
      <c r="Q43" s="624"/>
      <c r="R43" s="624"/>
      <c r="S43" s="624"/>
      <c r="T43" s="625"/>
      <c r="U43" s="593"/>
      <c r="V43" s="84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6"/>
      <c r="AI43" s="5"/>
      <c r="AJ43" s="372"/>
      <c r="AK43" s="553" t="s">
        <v>144</v>
      </c>
      <c r="AL43" s="49"/>
      <c r="AM43" s="49"/>
      <c r="AN43" s="225"/>
      <c r="AO43" s="192"/>
    </row>
    <row r="44" spans="2:41" ht="5.25" customHeight="1" x14ac:dyDescent="0.4">
      <c r="B44" s="76"/>
      <c r="C44" s="23"/>
      <c r="D44" s="271" t="s">
        <v>170</v>
      </c>
      <c r="E44" s="28"/>
      <c r="F44" s="28"/>
      <c r="G44" s="28"/>
      <c r="H44" s="28"/>
      <c r="I44" s="28"/>
      <c r="J44" s="93" t="s">
        <v>158</v>
      </c>
      <c r="K44" s="623"/>
      <c r="L44" s="624"/>
      <c r="M44" s="624"/>
      <c r="N44" s="624"/>
      <c r="O44" s="624"/>
      <c r="P44" s="624"/>
      <c r="Q44" s="624"/>
      <c r="R44" s="624"/>
      <c r="S44" s="624"/>
      <c r="T44" s="625"/>
      <c r="U44" s="93" t="s">
        <v>159</v>
      </c>
      <c r="V44" s="87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9"/>
      <c r="AI44" s="5"/>
      <c r="AJ44" s="372"/>
      <c r="AK44" s="554" t="s">
        <v>144</v>
      </c>
      <c r="AL44" s="50"/>
      <c r="AM44" s="50"/>
      <c r="AN44" s="68"/>
      <c r="AO44" s="239"/>
    </row>
    <row r="45" spans="2:41" ht="5.25" customHeight="1" x14ac:dyDescent="0.4">
      <c r="B45" s="77"/>
      <c r="C45" s="23"/>
      <c r="D45" s="53"/>
      <c r="E45" s="54"/>
      <c r="F45" s="54"/>
      <c r="G45" s="54"/>
      <c r="H45" s="54"/>
      <c r="I45" s="54"/>
      <c r="J45" s="94"/>
      <c r="K45" s="626"/>
      <c r="L45" s="627"/>
      <c r="M45" s="627"/>
      <c r="N45" s="627"/>
      <c r="O45" s="627"/>
      <c r="P45" s="627"/>
      <c r="Q45" s="627"/>
      <c r="R45" s="627"/>
      <c r="S45" s="627"/>
      <c r="T45" s="628"/>
      <c r="U45" s="94"/>
      <c r="V45" s="90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2"/>
      <c r="AI45" s="5"/>
      <c r="AJ45" s="372" t="s">
        <v>133</v>
      </c>
      <c r="AK45" s="541" t="s">
        <v>146</v>
      </c>
      <c r="AL45" s="197"/>
      <c r="AM45" s="197"/>
      <c r="AN45" s="200">
        <v>12</v>
      </c>
      <c r="AO45" s="203">
        <v>48</v>
      </c>
    </row>
    <row r="46" spans="2:41" ht="5.25" customHeight="1" x14ac:dyDescent="0.4">
      <c r="B46" s="19" t="s">
        <v>8</v>
      </c>
      <c r="C46" s="78"/>
      <c r="D46" s="40" t="s">
        <v>209</v>
      </c>
      <c r="E46" s="103"/>
      <c r="F46" s="636"/>
      <c r="G46" s="637"/>
      <c r="H46" s="637"/>
      <c r="I46" s="637"/>
      <c r="J46" s="637"/>
      <c r="K46" s="638"/>
      <c r="L46" s="600" t="s">
        <v>210</v>
      </c>
      <c r="M46" s="103"/>
      <c r="N46" s="103"/>
      <c r="O46" s="103"/>
      <c r="P46" s="103"/>
      <c r="Q46" s="636"/>
      <c r="R46" s="637"/>
      <c r="S46" s="637"/>
      <c r="T46" s="637"/>
      <c r="U46" s="637"/>
      <c r="V46" s="638"/>
      <c r="W46" s="41" t="s">
        <v>211</v>
      </c>
      <c r="X46" s="42"/>
      <c r="Y46" s="42"/>
      <c r="Z46" s="42"/>
      <c r="AA46" s="42"/>
      <c r="AB46" s="103"/>
      <c r="AC46" s="636"/>
      <c r="AD46" s="637"/>
      <c r="AE46" s="637"/>
      <c r="AF46" s="637"/>
      <c r="AG46" s="637"/>
      <c r="AH46" s="645"/>
      <c r="AI46" s="5"/>
      <c r="AJ46" s="373"/>
      <c r="AK46" s="534" t="s">
        <v>146</v>
      </c>
      <c r="AL46" s="49"/>
      <c r="AM46" s="49"/>
      <c r="AN46" s="225">
        <v>12</v>
      </c>
      <c r="AO46" s="192">
        <v>48</v>
      </c>
    </row>
    <row r="47" spans="2:41" ht="5.25" customHeight="1" x14ac:dyDescent="0.4">
      <c r="B47" s="20"/>
      <c r="C47" s="23"/>
      <c r="D47" s="104"/>
      <c r="E47" s="105"/>
      <c r="F47" s="639"/>
      <c r="G47" s="640"/>
      <c r="H47" s="640"/>
      <c r="I47" s="640"/>
      <c r="J47" s="640"/>
      <c r="K47" s="641"/>
      <c r="L47" s="598"/>
      <c r="M47" s="105"/>
      <c r="N47" s="105"/>
      <c r="O47" s="105"/>
      <c r="P47" s="105"/>
      <c r="Q47" s="639"/>
      <c r="R47" s="640"/>
      <c r="S47" s="640"/>
      <c r="T47" s="640"/>
      <c r="U47" s="640"/>
      <c r="V47" s="641"/>
      <c r="W47" s="43"/>
      <c r="X47" s="44"/>
      <c r="Y47" s="44"/>
      <c r="Z47" s="44"/>
      <c r="AA47" s="44"/>
      <c r="AB47" s="105"/>
      <c r="AC47" s="639"/>
      <c r="AD47" s="640"/>
      <c r="AE47" s="640"/>
      <c r="AF47" s="640"/>
      <c r="AG47" s="640"/>
      <c r="AH47" s="646"/>
      <c r="AI47" s="5"/>
      <c r="AJ47" s="373"/>
      <c r="AK47" s="535" t="s">
        <v>146</v>
      </c>
      <c r="AL47" s="227"/>
      <c r="AM47" s="227"/>
      <c r="AN47" s="226">
        <v>12</v>
      </c>
      <c r="AO47" s="193">
        <v>48</v>
      </c>
    </row>
    <row r="48" spans="2:41" ht="5.25" customHeight="1" x14ac:dyDescent="0.4">
      <c r="B48" s="20"/>
      <c r="C48" s="441"/>
      <c r="D48" s="104"/>
      <c r="E48" s="105"/>
      <c r="F48" s="639"/>
      <c r="G48" s="640"/>
      <c r="H48" s="640"/>
      <c r="I48" s="640"/>
      <c r="J48" s="640"/>
      <c r="K48" s="641"/>
      <c r="L48" s="598"/>
      <c r="M48" s="105"/>
      <c r="N48" s="105"/>
      <c r="O48" s="105"/>
      <c r="P48" s="105"/>
      <c r="Q48" s="639"/>
      <c r="R48" s="640"/>
      <c r="S48" s="640"/>
      <c r="T48" s="640"/>
      <c r="U48" s="640"/>
      <c r="V48" s="641"/>
      <c r="W48" s="43"/>
      <c r="X48" s="44"/>
      <c r="Y48" s="44"/>
      <c r="Z48" s="44"/>
      <c r="AA48" s="44"/>
      <c r="AB48" s="105"/>
      <c r="AC48" s="639"/>
      <c r="AD48" s="640"/>
      <c r="AE48" s="640"/>
      <c r="AF48" s="640"/>
      <c r="AG48" s="640"/>
      <c r="AH48" s="646"/>
      <c r="AI48" s="5"/>
      <c r="AJ48" s="373"/>
      <c r="AK48" s="542" t="s">
        <v>147</v>
      </c>
      <c r="AL48" s="48"/>
      <c r="AM48" s="48"/>
      <c r="AN48" s="199">
        <v>90</v>
      </c>
      <c r="AO48" s="202"/>
    </row>
    <row r="49" spans="2:41" ht="5.25" customHeight="1" x14ac:dyDescent="0.4">
      <c r="B49" s="20"/>
      <c r="C49" s="444"/>
      <c r="D49" s="596"/>
      <c r="E49" s="597"/>
      <c r="F49" s="642"/>
      <c r="G49" s="643"/>
      <c r="H49" s="643"/>
      <c r="I49" s="643"/>
      <c r="J49" s="643"/>
      <c r="K49" s="644"/>
      <c r="L49" s="599"/>
      <c r="M49" s="597"/>
      <c r="N49" s="597"/>
      <c r="O49" s="597"/>
      <c r="P49" s="597"/>
      <c r="Q49" s="642"/>
      <c r="R49" s="643"/>
      <c r="S49" s="643"/>
      <c r="T49" s="643"/>
      <c r="U49" s="643"/>
      <c r="V49" s="644"/>
      <c r="W49" s="607"/>
      <c r="X49" s="606"/>
      <c r="Y49" s="606"/>
      <c r="Z49" s="606"/>
      <c r="AA49" s="606"/>
      <c r="AB49" s="597"/>
      <c r="AC49" s="642"/>
      <c r="AD49" s="643"/>
      <c r="AE49" s="643"/>
      <c r="AF49" s="643"/>
      <c r="AG49" s="643"/>
      <c r="AH49" s="647"/>
      <c r="AI49" s="5"/>
      <c r="AJ49" s="373"/>
      <c r="AK49" s="534" t="s">
        <v>147</v>
      </c>
      <c r="AL49" s="49"/>
      <c r="AM49" s="49"/>
      <c r="AN49" s="225">
        <v>90</v>
      </c>
      <c r="AO49" s="192"/>
    </row>
    <row r="50" spans="2:41" ht="5.25" customHeight="1" x14ac:dyDescent="0.4">
      <c r="B50" s="20"/>
      <c r="C50" s="22"/>
      <c r="D50" s="52" t="s">
        <v>208</v>
      </c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73">
        <f>ROUND(V42*(F46+Q46+AC46),1)</f>
        <v>0</v>
      </c>
      <c r="W50" s="274"/>
      <c r="X50" s="274"/>
      <c r="Y50" s="274"/>
      <c r="Z50" s="274"/>
      <c r="AA50" s="275"/>
      <c r="AB50" s="275"/>
      <c r="AC50" s="275"/>
      <c r="AD50" s="275"/>
      <c r="AE50" s="275"/>
      <c r="AF50" s="275"/>
      <c r="AG50" s="275"/>
      <c r="AH50" s="276"/>
      <c r="AI50" s="5"/>
      <c r="AJ50" s="373"/>
      <c r="AK50" s="535" t="s">
        <v>147</v>
      </c>
      <c r="AL50" s="227"/>
      <c r="AM50" s="227"/>
      <c r="AN50" s="226">
        <v>90</v>
      </c>
      <c r="AO50" s="193"/>
    </row>
    <row r="51" spans="2:41" ht="5.25" customHeight="1" x14ac:dyDescent="0.4">
      <c r="B51" s="20"/>
      <c r="C51" s="23"/>
      <c r="D51" s="27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87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9"/>
      <c r="AI51" s="5"/>
      <c r="AJ51" s="373"/>
      <c r="AK51" s="542" t="s">
        <v>117</v>
      </c>
      <c r="AL51" s="48"/>
      <c r="AM51" s="48"/>
      <c r="AN51" s="199">
        <v>36</v>
      </c>
      <c r="AO51" s="202" t="s">
        <v>20</v>
      </c>
    </row>
    <row r="52" spans="2:41" ht="5.25" customHeight="1" x14ac:dyDescent="0.4">
      <c r="B52" s="20"/>
      <c r="C52" s="23"/>
      <c r="D52" s="27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87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9"/>
      <c r="AI52" s="5"/>
      <c r="AJ52" s="373"/>
      <c r="AK52" s="534" t="s">
        <v>117</v>
      </c>
      <c r="AL52" s="49"/>
      <c r="AM52" s="49"/>
      <c r="AN52" s="225">
        <v>36</v>
      </c>
      <c r="AO52" s="192" t="s">
        <v>20</v>
      </c>
    </row>
    <row r="53" spans="2:41" ht="5.25" customHeight="1" x14ac:dyDescent="0.4">
      <c r="B53" s="20"/>
      <c r="C53" s="22" t="s">
        <v>171</v>
      </c>
      <c r="D53" s="52" t="s">
        <v>212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55">
        <f>V42-V50</f>
        <v>0</v>
      </c>
      <c r="W53" s="56"/>
      <c r="X53" s="56"/>
      <c r="Y53" s="56"/>
      <c r="Z53" s="56"/>
      <c r="AA53" s="57"/>
      <c r="AB53" s="57"/>
      <c r="AC53" s="57"/>
      <c r="AD53" s="57"/>
      <c r="AE53" s="57"/>
      <c r="AF53" s="57"/>
      <c r="AG53" s="57"/>
      <c r="AH53" s="58"/>
      <c r="AI53" s="5"/>
      <c r="AJ53" s="373"/>
      <c r="AK53" s="563" t="s">
        <v>117</v>
      </c>
      <c r="AL53" s="50"/>
      <c r="AM53" s="50"/>
      <c r="AN53" s="68">
        <v>36</v>
      </c>
      <c r="AO53" s="239" t="s">
        <v>20</v>
      </c>
    </row>
    <row r="54" spans="2:41" ht="5.25" customHeight="1" x14ac:dyDescent="0.4">
      <c r="B54" s="20"/>
      <c r="C54" s="23"/>
      <c r="D54" s="27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59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1"/>
      <c r="AI54" s="5"/>
      <c r="AJ54" s="373"/>
      <c r="AK54" s="555" t="s">
        <v>148</v>
      </c>
      <c r="AL54" s="302"/>
      <c r="AM54" s="302"/>
      <c r="AN54" s="303">
        <v>18</v>
      </c>
      <c r="AO54" s="304">
        <v>30</v>
      </c>
    </row>
    <row r="55" spans="2:41" ht="5.25" customHeight="1" x14ac:dyDescent="0.4">
      <c r="B55" s="21"/>
      <c r="C55" s="51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62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4"/>
      <c r="AI55" s="5"/>
      <c r="AJ55" s="373"/>
      <c r="AK55" s="557" t="s">
        <v>148</v>
      </c>
      <c r="AL55" s="290"/>
      <c r="AM55" s="290"/>
      <c r="AN55" s="292"/>
      <c r="AO55" s="294"/>
    </row>
    <row r="56" spans="2:41" ht="5.25" customHeight="1" x14ac:dyDescent="0.4">
      <c r="B56" s="19" t="s">
        <v>36</v>
      </c>
      <c r="C56" s="78"/>
      <c r="D56" s="95" t="s">
        <v>172</v>
      </c>
      <c r="E56" s="608"/>
      <c r="F56" s="608"/>
      <c r="G56" s="629"/>
      <c r="H56" s="621"/>
      <c r="I56" s="621"/>
      <c r="J56" s="621"/>
      <c r="K56" s="621"/>
      <c r="L56" s="622"/>
      <c r="M56" s="613" t="s">
        <v>207</v>
      </c>
      <c r="N56" s="614"/>
      <c r="O56" s="614"/>
      <c r="P56" s="614"/>
      <c r="Q56" s="614"/>
      <c r="R56" s="614"/>
      <c r="S56" s="629"/>
      <c r="T56" s="621"/>
      <c r="U56" s="621"/>
      <c r="V56" s="621"/>
      <c r="W56" s="622"/>
      <c r="X56" s="613" t="s">
        <v>173</v>
      </c>
      <c r="Y56" s="617"/>
      <c r="Z56" s="617"/>
      <c r="AA56" s="617"/>
      <c r="AB56" s="617"/>
      <c r="AC56" s="629"/>
      <c r="AD56" s="621"/>
      <c r="AE56" s="621"/>
      <c r="AF56" s="621"/>
      <c r="AG56" s="621"/>
      <c r="AH56" s="633"/>
      <c r="AI56" s="5"/>
      <c r="AJ56" s="373"/>
      <c r="AK56" s="557" t="s">
        <v>148</v>
      </c>
      <c r="AL56" s="290"/>
      <c r="AM56" s="290"/>
      <c r="AN56" s="292"/>
      <c r="AO56" s="294"/>
    </row>
    <row r="57" spans="2:41" ht="5.25" customHeight="1" x14ac:dyDescent="0.4">
      <c r="B57" s="122"/>
      <c r="C57" s="79"/>
      <c r="D57" s="609"/>
      <c r="E57" s="610"/>
      <c r="F57" s="610"/>
      <c r="G57" s="623"/>
      <c r="H57" s="624"/>
      <c r="I57" s="624"/>
      <c r="J57" s="624"/>
      <c r="K57" s="624"/>
      <c r="L57" s="625"/>
      <c r="M57" s="615"/>
      <c r="N57" s="615"/>
      <c r="O57" s="615"/>
      <c r="P57" s="615"/>
      <c r="Q57" s="615"/>
      <c r="R57" s="615"/>
      <c r="S57" s="623"/>
      <c r="T57" s="624"/>
      <c r="U57" s="624"/>
      <c r="V57" s="624"/>
      <c r="W57" s="625"/>
      <c r="X57" s="618"/>
      <c r="Y57" s="618"/>
      <c r="Z57" s="618"/>
      <c r="AA57" s="618"/>
      <c r="AB57" s="618"/>
      <c r="AC57" s="623"/>
      <c r="AD57" s="624"/>
      <c r="AE57" s="624"/>
      <c r="AF57" s="624"/>
      <c r="AG57" s="624"/>
      <c r="AH57" s="634"/>
      <c r="AI57" s="5"/>
      <c r="AJ57" s="373"/>
      <c r="AK57" s="558" t="s">
        <v>144</v>
      </c>
      <c r="AL57" s="290"/>
      <c r="AM57" s="290"/>
      <c r="AN57" s="292"/>
      <c r="AO57" s="294"/>
    </row>
    <row r="58" spans="2:41" ht="5.25" customHeight="1" x14ac:dyDescent="0.4">
      <c r="B58" s="122"/>
      <c r="C58" s="441"/>
      <c r="D58" s="609"/>
      <c r="E58" s="610"/>
      <c r="F58" s="610"/>
      <c r="G58" s="623"/>
      <c r="H58" s="624"/>
      <c r="I58" s="624"/>
      <c r="J58" s="624"/>
      <c r="K58" s="624"/>
      <c r="L58" s="625"/>
      <c r="M58" s="615"/>
      <c r="N58" s="615"/>
      <c r="O58" s="615"/>
      <c r="P58" s="615"/>
      <c r="Q58" s="615"/>
      <c r="R58" s="615"/>
      <c r="S58" s="623"/>
      <c r="T58" s="624"/>
      <c r="U58" s="624"/>
      <c r="V58" s="624"/>
      <c r="W58" s="625"/>
      <c r="X58" s="618"/>
      <c r="Y58" s="618"/>
      <c r="Z58" s="618"/>
      <c r="AA58" s="618"/>
      <c r="AB58" s="618"/>
      <c r="AC58" s="623"/>
      <c r="AD58" s="624"/>
      <c r="AE58" s="624"/>
      <c r="AF58" s="624"/>
      <c r="AG58" s="624"/>
      <c r="AH58" s="634"/>
      <c r="AI58" s="5"/>
      <c r="AJ58" s="373"/>
      <c r="AK58" s="558" t="s">
        <v>144</v>
      </c>
      <c r="AL58" s="290"/>
      <c r="AM58" s="290"/>
      <c r="AN58" s="292"/>
      <c r="AO58" s="294"/>
    </row>
    <row r="59" spans="2:41" ht="5.25" customHeight="1" x14ac:dyDescent="0.4">
      <c r="B59" s="122"/>
      <c r="C59" s="441"/>
      <c r="D59" s="611"/>
      <c r="E59" s="612"/>
      <c r="F59" s="612"/>
      <c r="G59" s="630"/>
      <c r="H59" s="631"/>
      <c r="I59" s="631"/>
      <c r="J59" s="631"/>
      <c r="K59" s="631"/>
      <c r="L59" s="632"/>
      <c r="M59" s="616"/>
      <c r="N59" s="616"/>
      <c r="O59" s="616"/>
      <c r="P59" s="616"/>
      <c r="Q59" s="616"/>
      <c r="R59" s="616"/>
      <c r="S59" s="630"/>
      <c r="T59" s="631"/>
      <c r="U59" s="631"/>
      <c r="V59" s="631"/>
      <c r="W59" s="632"/>
      <c r="X59" s="619"/>
      <c r="Y59" s="619"/>
      <c r="Z59" s="619"/>
      <c r="AA59" s="619"/>
      <c r="AB59" s="619"/>
      <c r="AC59" s="630"/>
      <c r="AD59" s="631"/>
      <c r="AE59" s="631"/>
      <c r="AF59" s="631"/>
      <c r="AG59" s="631"/>
      <c r="AH59" s="635"/>
      <c r="AI59" s="5"/>
      <c r="AJ59" s="373"/>
      <c r="AK59" s="559" t="s">
        <v>144</v>
      </c>
      <c r="AL59" s="298"/>
      <c r="AM59" s="298"/>
      <c r="AN59" s="299"/>
      <c r="AO59" s="300"/>
    </row>
    <row r="60" spans="2:41" ht="5.25" customHeight="1" x14ac:dyDescent="0.4">
      <c r="B60" s="122"/>
      <c r="C60" s="79" t="s">
        <v>166</v>
      </c>
      <c r="D60" s="278" t="s">
        <v>167</v>
      </c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79">
        <f>ROUND(V53*G56*S56*AC56,1)</f>
        <v>0</v>
      </c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280"/>
      <c r="AI60" s="5"/>
      <c r="AJ60" s="422" t="s">
        <v>134</v>
      </c>
      <c r="AK60" s="564" t="s">
        <v>149</v>
      </c>
      <c r="AL60" s="565"/>
      <c r="AM60" s="565"/>
      <c r="AN60" s="566">
        <v>48</v>
      </c>
      <c r="AO60" s="567" t="s">
        <v>20</v>
      </c>
    </row>
    <row r="61" spans="2:41" ht="5.25" customHeight="1" x14ac:dyDescent="0.4">
      <c r="B61" s="122"/>
      <c r="C61" s="23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1"/>
      <c r="W61" s="282"/>
      <c r="X61" s="282"/>
      <c r="Y61" s="282"/>
      <c r="Z61" s="282"/>
      <c r="AA61" s="282"/>
      <c r="AB61" s="282"/>
      <c r="AC61" s="282"/>
      <c r="AD61" s="282"/>
      <c r="AE61" s="282"/>
      <c r="AF61" s="282"/>
      <c r="AG61" s="282"/>
      <c r="AH61" s="283"/>
      <c r="AI61" s="5"/>
      <c r="AJ61" s="373"/>
      <c r="AK61" s="557" t="s">
        <v>149</v>
      </c>
      <c r="AL61" s="290"/>
      <c r="AM61" s="290"/>
      <c r="AN61" s="292">
        <v>48</v>
      </c>
      <c r="AO61" s="294" t="s">
        <v>20</v>
      </c>
    </row>
    <row r="62" spans="2:41" ht="5.25" customHeight="1" x14ac:dyDescent="0.4">
      <c r="B62" s="122"/>
      <c r="C62" s="23"/>
      <c r="D62" s="27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1"/>
      <c r="W62" s="282"/>
      <c r="X62" s="282"/>
      <c r="Y62" s="282"/>
      <c r="Z62" s="282"/>
      <c r="AA62" s="282"/>
      <c r="AB62" s="282"/>
      <c r="AC62" s="282"/>
      <c r="AD62" s="282"/>
      <c r="AE62" s="282"/>
      <c r="AF62" s="282"/>
      <c r="AG62" s="282"/>
      <c r="AH62" s="283"/>
      <c r="AI62" s="5"/>
      <c r="AJ62" s="373"/>
      <c r="AK62" s="557" t="s">
        <v>149</v>
      </c>
      <c r="AL62" s="290"/>
      <c r="AM62" s="290"/>
      <c r="AN62" s="292">
        <v>48</v>
      </c>
      <c r="AO62" s="294" t="s">
        <v>20</v>
      </c>
    </row>
    <row r="63" spans="2:41" ht="5.25" customHeight="1" x14ac:dyDescent="0.4">
      <c r="B63" s="122"/>
      <c r="C63" s="23"/>
      <c r="D63" s="27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1"/>
      <c r="W63" s="282"/>
      <c r="X63" s="282"/>
      <c r="Y63" s="282"/>
      <c r="Z63" s="282"/>
      <c r="AA63" s="282"/>
      <c r="AB63" s="282"/>
      <c r="AC63" s="282"/>
      <c r="AD63" s="282"/>
      <c r="AE63" s="282"/>
      <c r="AF63" s="282"/>
      <c r="AG63" s="282"/>
      <c r="AH63" s="283"/>
      <c r="AI63" s="5"/>
      <c r="AJ63" s="373"/>
      <c r="AK63" s="568" t="s">
        <v>150</v>
      </c>
      <c r="AL63" s="289"/>
      <c r="AM63" s="289"/>
      <c r="AN63" s="291">
        <v>54</v>
      </c>
      <c r="AO63" s="293">
        <v>72</v>
      </c>
    </row>
    <row r="64" spans="2:41" ht="5.25" customHeight="1" x14ac:dyDescent="0.4">
      <c r="B64" s="123"/>
      <c r="C64" s="51"/>
      <c r="D64" s="53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284"/>
      <c r="W64" s="285"/>
      <c r="X64" s="285"/>
      <c r="Y64" s="285"/>
      <c r="Z64" s="285"/>
      <c r="AA64" s="285"/>
      <c r="AB64" s="285"/>
      <c r="AC64" s="285"/>
      <c r="AD64" s="285"/>
      <c r="AE64" s="285"/>
      <c r="AF64" s="285"/>
      <c r="AG64" s="285"/>
      <c r="AH64" s="286"/>
      <c r="AI64" s="5"/>
      <c r="AJ64" s="373"/>
      <c r="AK64" s="557" t="s">
        <v>150</v>
      </c>
      <c r="AL64" s="290"/>
      <c r="AM64" s="290"/>
      <c r="AN64" s="292">
        <v>54</v>
      </c>
      <c r="AO64" s="294">
        <v>72</v>
      </c>
    </row>
    <row r="65" spans="2:41" ht="5.25" customHeight="1" x14ac:dyDescent="0.4">
      <c r="B65" s="75" t="s">
        <v>9</v>
      </c>
      <c r="C65" s="78"/>
      <c r="D65" s="102" t="s">
        <v>165</v>
      </c>
      <c r="E65" s="103"/>
      <c r="F65" s="648"/>
      <c r="G65" s="649"/>
      <c r="H65" s="649"/>
      <c r="I65" s="649"/>
      <c r="J65" s="650"/>
      <c r="K65" s="600" t="s">
        <v>217</v>
      </c>
      <c r="L65" s="601"/>
      <c r="M65" s="601"/>
      <c r="N65" s="601"/>
      <c r="O65" s="601"/>
      <c r="P65" s="601"/>
      <c r="Q65" s="648"/>
      <c r="R65" s="649"/>
      <c r="S65" s="649"/>
      <c r="T65" s="649"/>
      <c r="U65" s="649"/>
      <c r="V65" s="649"/>
      <c r="W65" s="650"/>
      <c r="X65" s="600" t="s">
        <v>216</v>
      </c>
      <c r="Y65" s="601"/>
      <c r="Z65" s="601"/>
      <c r="AA65" s="601"/>
      <c r="AB65" s="601"/>
      <c r="AC65" s="648"/>
      <c r="AD65" s="649"/>
      <c r="AE65" s="649"/>
      <c r="AF65" s="649"/>
      <c r="AG65" s="649"/>
      <c r="AH65" s="657"/>
      <c r="AI65" s="5"/>
      <c r="AJ65" s="373"/>
      <c r="AK65" s="557" t="s">
        <v>150</v>
      </c>
      <c r="AL65" s="290"/>
      <c r="AM65" s="290"/>
      <c r="AN65" s="292">
        <v>54</v>
      </c>
      <c r="AO65" s="294">
        <v>72</v>
      </c>
    </row>
    <row r="66" spans="2:41" ht="5.25" customHeight="1" x14ac:dyDescent="0.4">
      <c r="B66" s="76"/>
      <c r="C66" s="79"/>
      <c r="D66" s="104"/>
      <c r="E66" s="105"/>
      <c r="F66" s="651"/>
      <c r="G66" s="652"/>
      <c r="H66" s="652"/>
      <c r="I66" s="652"/>
      <c r="J66" s="653"/>
      <c r="K66" s="602"/>
      <c r="L66" s="603"/>
      <c r="M66" s="603"/>
      <c r="N66" s="603"/>
      <c r="O66" s="603"/>
      <c r="P66" s="603"/>
      <c r="Q66" s="651"/>
      <c r="R66" s="652"/>
      <c r="S66" s="652"/>
      <c r="T66" s="652"/>
      <c r="U66" s="652"/>
      <c r="V66" s="652"/>
      <c r="W66" s="653"/>
      <c r="X66" s="602"/>
      <c r="Y66" s="603"/>
      <c r="Z66" s="603"/>
      <c r="AA66" s="603"/>
      <c r="AB66" s="603"/>
      <c r="AC66" s="651"/>
      <c r="AD66" s="652"/>
      <c r="AE66" s="652"/>
      <c r="AF66" s="652"/>
      <c r="AG66" s="652"/>
      <c r="AH66" s="658"/>
      <c r="AI66" s="5"/>
      <c r="AJ66" s="373"/>
      <c r="AK66" s="558" t="s">
        <v>144</v>
      </c>
      <c r="AL66" s="289"/>
      <c r="AM66" s="289"/>
      <c r="AN66" s="291"/>
      <c r="AO66" s="293"/>
    </row>
    <row r="67" spans="2:41" ht="5.25" customHeight="1" x14ac:dyDescent="0.4">
      <c r="B67" s="76"/>
      <c r="C67" s="23"/>
      <c r="D67" s="104"/>
      <c r="E67" s="105"/>
      <c r="F67" s="651"/>
      <c r="G67" s="652"/>
      <c r="H67" s="652"/>
      <c r="I67" s="652"/>
      <c r="J67" s="653"/>
      <c r="K67" s="602"/>
      <c r="L67" s="603"/>
      <c r="M67" s="603"/>
      <c r="N67" s="603"/>
      <c r="O67" s="603"/>
      <c r="P67" s="603"/>
      <c r="Q67" s="651"/>
      <c r="R67" s="652"/>
      <c r="S67" s="652"/>
      <c r="T67" s="652"/>
      <c r="U67" s="652"/>
      <c r="V67" s="652"/>
      <c r="W67" s="653"/>
      <c r="X67" s="602"/>
      <c r="Y67" s="603"/>
      <c r="Z67" s="603"/>
      <c r="AA67" s="603"/>
      <c r="AB67" s="603"/>
      <c r="AC67" s="651"/>
      <c r="AD67" s="652"/>
      <c r="AE67" s="652"/>
      <c r="AF67" s="652"/>
      <c r="AG67" s="652"/>
      <c r="AH67" s="658"/>
      <c r="AI67" s="5"/>
      <c r="AJ67" s="373"/>
      <c r="AK67" s="558" t="s">
        <v>144</v>
      </c>
      <c r="AL67" s="290"/>
      <c r="AM67" s="290"/>
      <c r="AN67" s="292"/>
      <c r="AO67" s="294"/>
    </row>
    <row r="68" spans="2:41" ht="5.25" customHeight="1" x14ac:dyDescent="0.4">
      <c r="B68" s="76"/>
      <c r="C68" s="23"/>
      <c r="D68" s="596"/>
      <c r="E68" s="597"/>
      <c r="F68" s="654"/>
      <c r="G68" s="655"/>
      <c r="H68" s="655"/>
      <c r="I68" s="655"/>
      <c r="J68" s="656"/>
      <c r="K68" s="604"/>
      <c r="L68" s="605"/>
      <c r="M68" s="605"/>
      <c r="N68" s="605"/>
      <c r="O68" s="605"/>
      <c r="P68" s="605"/>
      <c r="Q68" s="654"/>
      <c r="R68" s="655"/>
      <c r="S68" s="655"/>
      <c r="T68" s="655"/>
      <c r="U68" s="655"/>
      <c r="V68" s="655"/>
      <c r="W68" s="656"/>
      <c r="X68" s="604"/>
      <c r="Y68" s="605"/>
      <c r="Z68" s="605"/>
      <c r="AA68" s="605"/>
      <c r="AB68" s="605"/>
      <c r="AC68" s="654"/>
      <c r="AD68" s="655"/>
      <c r="AE68" s="655"/>
      <c r="AF68" s="655"/>
      <c r="AG68" s="655"/>
      <c r="AH68" s="659"/>
      <c r="AI68" s="5"/>
      <c r="AJ68" s="373"/>
      <c r="AK68" s="559" t="s">
        <v>144</v>
      </c>
      <c r="AL68" s="298"/>
      <c r="AM68" s="298"/>
      <c r="AN68" s="299"/>
      <c r="AO68" s="300"/>
    </row>
    <row r="69" spans="2:41" ht="5.25" customHeight="1" x14ac:dyDescent="0.4">
      <c r="B69" s="76"/>
      <c r="C69" s="79" t="s">
        <v>162</v>
      </c>
      <c r="D69" s="306" t="s">
        <v>168</v>
      </c>
      <c r="E69" s="307"/>
      <c r="F69" s="307"/>
      <c r="G69" s="307"/>
      <c r="H69" s="307"/>
      <c r="I69" s="307"/>
      <c r="J69" s="307"/>
      <c r="K69" s="307"/>
      <c r="L69" s="307"/>
      <c r="M69" s="307"/>
      <c r="N69" s="307"/>
      <c r="O69" s="307"/>
      <c r="P69" s="307"/>
      <c r="Q69" s="307"/>
      <c r="R69" s="307"/>
      <c r="S69" s="307"/>
      <c r="T69" s="307"/>
      <c r="U69" s="307"/>
      <c r="V69" s="311">
        <f>V60+F65+Q65+AC65</f>
        <v>0</v>
      </c>
      <c r="W69" s="312"/>
      <c r="X69" s="312"/>
      <c r="Y69" s="312"/>
      <c r="Z69" s="312"/>
      <c r="AA69" s="56"/>
      <c r="AB69" s="56"/>
      <c r="AC69" s="56"/>
      <c r="AD69" s="56"/>
      <c r="AE69" s="56"/>
      <c r="AF69" s="56"/>
      <c r="AG69" s="56"/>
      <c r="AH69" s="280"/>
      <c r="AI69" s="5"/>
      <c r="AJ69" s="372" t="s">
        <v>135</v>
      </c>
      <c r="AK69" s="564" t="s">
        <v>21</v>
      </c>
      <c r="AL69" s="565"/>
      <c r="AM69" s="565"/>
      <c r="AN69" s="566">
        <v>24</v>
      </c>
      <c r="AO69" s="567" t="s">
        <v>20</v>
      </c>
    </row>
    <row r="70" spans="2:41" ht="5.25" customHeight="1" x14ac:dyDescent="0.4">
      <c r="B70" s="76"/>
      <c r="C70" s="79"/>
      <c r="D70" s="308"/>
      <c r="E70" s="307"/>
      <c r="F70" s="307"/>
      <c r="G70" s="307"/>
      <c r="H70" s="307"/>
      <c r="I70" s="307"/>
      <c r="J70" s="307"/>
      <c r="K70" s="307"/>
      <c r="L70" s="307"/>
      <c r="M70" s="307"/>
      <c r="N70" s="307"/>
      <c r="O70" s="307"/>
      <c r="P70" s="307"/>
      <c r="Q70" s="307"/>
      <c r="R70" s="307"/>
      <c r="S70" s="307"/>
      <c r="T70" s="307"/>
      <c r="U70" s="307"/>
      <c r="V70" s="281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3"/>
      <c r="AI70" s="5"/>
      <c r="AJ70" s="373"/>
      <c r="AK70" s="557" t="s">
        <v>21</v>
      </c>
      <c r="AL70" s="290"/>
      <c r="AM70" s="290"/>
      <c r="AN70" s="292">
        <v>24</v>
      </c>
      <c r="AO70" s="294" t="s">
        <v>20</v>
      </c>
    </row>
    <row r="71" spans="2:41" ht="5.25" customHeight="1" x14ac:dyDescent="0.4">
      <c r="B71" s="76"/>
      <c r="C71" s="79"/>
      <c r="D71" s="308"/>
      <c r="E71" s="307"/>
      <c r="F71" s="307"/>
      <c r="G71" s="307"/>
      <c r="H71" s="307"/>
      <c r="I71" s="307"/>
      <c r="J71" s="307"/>
      <c r="K71" s="307"/>
      <c r="L71" s="307"/>
      <c r="M71" s="307"/>
      <c r="N71" s="307"/>
      <c r="O71" s="307"/>
      <c r="P71" s="307"/>
      <c r="Q71" s="307"/>
      <c r="R71" s="307"/>
      <c r="S71" s="307"/>
      <c r="T71" s="307"/>
      <c r="U71" s="307"/>
      <c r="V71" s="281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3"/>
      <c r="AI71" s="5"/>
      <c r="AJ71" s="373"/>
      <c r="AK71" s="557" t="s">
        <v>21</v>
      </c>
      <c r="AL71" s="290"/>
      <c r="AM71" s="290"/>
      <c r="AN71" s="292">
        <v>24</v>
      </c>
      <c r="AO71" s="294" t="s">
        <v>20</v>
      </c>
    </row>
    <row r="72" spans="2:41" ht="5.25" customHeight="1" x14ac:dyDescent="0.4">
      <c r="B72" s="77"/>
      <c r="C72" s="305"/>
      <c r="D72" s="309"/>
      <c r="E72" s="310"/>
      <c r="F72" s="310"/>
      <c r="G72" s="310"/>
      <c r="H72" s="310"/>
      <c r="I72" s="310"/>
      <c r="J72" s="310"/>
      <c r="K72" s="310"/>
      <c r="L72" s="310"/>
      <c r="M72" s="310"/>
      <c r="N72" s="310"/>
      <c r="O72" s="310"/>
      <c r="P72" s="310"/>
      <c r="Q72" s="310"/>
      <c r="R72" s="310"/>
      <c r="S72" s="310"/>
      <c r="T72" s="310"/>
      <c r="U72" s="310"/>
      <c r="V72" s="284"/>
      <c r="W72" s="285"/>
      <c r="X72" s="285"/>
      <c r="Y72" s="285"/>
      <c r="Z72" s="285"/>
      <c r="AA72" s="285"/>
      <c r="AB72" s="285"/>
      <c r="AC72" s="285"/>
      <c r="AD72" s="285"/>
      <c r="AE72" s="285"/>
      <c r="AF72" s="285"/>
      <c r="AG72" s="285"/>
      <c r="AH72" s="286"/>
      <c r="AI72" s="5"/>
      <c r="AJ72" s="373"/>
      <c r="AK72" s="556" t="s">
        <v>121</v>
      </c>
      <c r="AL72" s="289"/>
      <c r="AM72" s="289"/>
      <c r="AN72" s="291">
        <v>18</v>
      </c>
      <c r="AO72" s="293" t="s">
        <v>20</v>
      </c>
    </row>
    <row r="73" spans="2:41" ht="5.25" customHeight="1" x14ac:dyDescent="0.4">
      <c r="B73" s="19" t="s">
        <v>10</v>
      </c>
      <c r="C73" s="78" t="s">
        <v>164</v>
      </c>
      <c r="D73" s="400" t="s">
        <v>104</v>
      </c>
      <c r="E73" s="587"/>
      <c r="F73" s="587"/>
      <c r="G73" s="587"/>
      <c r="H73" s="587"/>
      <c r="I73" s="587"/>
      <c r="J73" s="587"/>
      <c r="K73" s="587"/>
      <c r="L73" s="587"/>
      <c r="M73" s="587"/>
      <c r="N73" s="587"/>
      <c r="O73" s="587"/>
      <c r="P73" s="587"/>
      <c r="Q73" s="587"/>
      <c r="R73" s="660"/>
      <c r="S73" s="661"/>
      <c r="T73" s="662"/>
      <c r="U73" s="620"/>
      <c r="V73" s="81">
        <f>ROUND((AL109+AL124)/60*R73,1)</f>
        <v>0</v>
      </c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3"/>
      <c r="AI73" s="5"/>
      <c r="AJ73" s="373"/>
      <c r="AK73" s="557" t="s">
        <v>121</v>
      </c>
      <c r="AL73" s="290"/>
      <c r="AM73" s="290"/>
      <c r="AN73" s="292">
        <v>18</v>
      </c>
      <c r="AO73" s="294" t="s">
        <v>20</v>
      </c>
    </row>
    <row r="74" spans="2:41" ht="5.25" customHeight="1" x14ac:dyDescent="0.4">
      <c r="B74" s="122"/>
      <c r="C74" s="79"/>
      <c r="D74" s="594"/>
      <c r="E74" s="595"/>
      <c r="F74" s="595"/>
      <c r="G74" s="595"/>
      <c r="H74" s="595"/>
      <c r="I74" s="595"/>
      <c r="J74" s="595"/>
      <c r="K74" s="595"/>
      <c r="L74" s="595"/>
      <c r="M74" s="595"/>
      <c r="N74" s="595"/>
      <c r="O74" s="595"/>
      <c r="P74" s="595"/>
      <c r="Q74" s="595"/>
      <c r="R74" s="663"/>
      <c r="S74" s="664"/>
      <c r="T74" s="665"/>
      <c r="U74" s="593"/>
      <c r="V74" s="84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6"/>
      <c r="AI74" s="5"/>
      <c r="AJ74" s="373"/>
      <c r="AK74" s="557" t="s">
        <v>121</v>
      </c>
      <c r="AL74" s="290"/>
      <c r="AM74" s="290"/>
      <c r="AN74" s="292">
        <v>18</v>
      </c>
      <c r="AO74" s="294" t="s">
        <v>20</v>
      </c>
    </row>
    <row r="75" spans="2:41" ht="5.25" customHeight="1" x14ac:dyDescent="0.4">
      <c r="B75" s="122"/>
      <c r="C75" s="23"/>
      <c r="D75" s="271" t="s">
        <v>160</v>
      </c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93" t="s">
        <v>158</v>
      </c>
      <c r="R75" s="663"/>
      <c r="S75" s="664"/>
      <c r="T75" s="665"/>
      <c r="U75" s="93" t="s">
        <v>159</v>
      </c>
      <c r="V75" s="87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9"/>
      <c r="AI75" s="5"/>
      <c r="AJ75" s="373"/>
      <c r="AK75" s="536" t="s">
        <v>144</v>
      </c>
      <c r="AL75" s="289"/>
      <c r="AM75" s="289"/>
      <c r="AN75" s="291"/>
      <c r="AO75" s="293"/>
    </row>
    <row r="76" spans="2:41" ht="5.25" customHeight="1" x14ac:dyDescent="0.4">
      <c r="B76" s="122"/>
      <c r="C76" s="24"/>
      <c r="D76" s="29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401"/>
      <c r="R76" s="666"/>
      <c r="S76" s="667"/>
      <c r="T76" s="668"/>
      <c r="U76" s="401"/>
      <c r="V76" s="124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6"/>
      <c r="AI76" s="5"/>
      <c r="AJ76" s="373"/>
      <c r="AK76" s="553" t="s">
        <v>144</v>
      </c>
      <c r="AL76" s="290"/>
      <c r="AM76" s="290"/>
      <c r="AN76" s="292"/>
      <c r="AO76" s="294"/>
    </row>
    <row r="77" spans="2:41" ht="5.25" customHeight="1" x14ac:dyDescent="0.4">
      <c r="B77" s="122"/>
      <c r="C77" s="22" t="s">
        <v>161</v>
      </c>
      <c r="D77" s="399" t="s">
        <v>163</v>
      </c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402"/>
      <c r="V77" s="439">
        <f>V69-V73-X128</f>
        <v>0</v>
      </c>
      <c r="W77" s="56"/>
      <c r="X77" s="56"/>
      <c r="Y77" s="56"/>
      <c r="Z77" s="56"/>
      <c r="AA77" s="57"/>
      <c r="AB77" s="57"/>
      <c r="AC77" s="57"/>
      <c r="AD77" s="57"/>
      <c r="AE77" s="57"/>
      <c r="AF77" s="57"/>
      <c r="AG77" s="57"/>
      <c r="AH77" s="58"/>
      <c r="AJ77" s="373"/>
      <c r="AK77" s="554" t="s">
        <v>144</v>
      </c>
      <c r="AL77" s="298"/>
      <c r="AM77" s="298"/>
      <c r="AN77" s="299"/>
      <c r="AO77" s="300"/>
    </row>
    <row r="78" spans="2:41" ht="5.25" customHeight="1" x14ac:dyDescent="0.4">
      <c r="B78" s="122"/>
      <c r="C78" s="23"/>
      <c r="D78" s="27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403"/>
      <c r="V78" s="426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1"/>
      <c r="AJ78" s="372" t="s">
        <v>137</v>
      </c>
      <c r="AK78" s="555" t="s">
        <v>125</v>
      </c>
      <c r="AL78" s="302"/>
      <c r="AM78" s="302"/>
      <c r="AN78" s="303"/>
      <c r="AO78" s="304"/>
    </row>
    <row r="79" spans="2:41" ht="5.25" customHeight="1" x14ac:dyDescent="0.4">
      <c r="B79" s="122"/>
      <c r="C79" s="23"/>
      <c r="D79" s="27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403"/>
      <c r="V79" s="426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1"/>
      <c r="AJ79" s="373"/>
      <c r="AK79" s="557" t="s">
        <v>125</v>
      </c>
      <c r="AL79" s="290"/>
      <c r="AM79" s="290"/>
      <c r="AN79" s="292"/>
      <c r="AO79" s="294"/>
    </row>
    <row r="80" spans="2:41" ht="5.25" customHeight="1" x14ac:dyDescent="0.4">
      <c r="B80" s="122"/>
      <c r="C80" s="23"/>
      <c r="D80" s="27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403"/>
      <c r="V80" s="426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1"/>
      <c r="AJ80" s="373"/>
      <c r="AK80" s="557" t="s">
        <v>125</v>
      </c>
      <c r="AL80" s="290"/>
      <c r="AM80" s="290"/>
      <c r="AN80" s="292"/>
      <c r="AO80" s="294"/>
    </row>
    <row r="81" spans="2:41" ht="5.25" customHeight="1" x14ac:dyDescent="0.4">
      <c r="B81" s="123"/>
      <c r="C81" s="51"/>
      <c r="D81" s="53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438"/>
      <c r="V81" s="425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4"/>
      <c r="AJ81" s="373" t="s">
        <v>137</v>
      </c>
      <c r="AK81" s="556" t="s">
        <v>151</v>
      </c>
      <c r="AL81" s="289"/>
      <c r="AM81" s="289"/>
      <c r="AN81" s="291"/>
      <c r="AO81" s="293"/>
    </row>
    <row r="82" spans="2:41" ht="5.25" customHeight="1" x14ac:dyDescent="0.4">
      <c r="B82" s="19" t="s">
        <v>37</v>
      </c>
      <c r="C82" s="78" t="s">
        <v>39</v>
      </c>
      <c r="D82" s="129" t="s">
        <v>11</v>
      </c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435"/>
      <c r="V82" s="436"/>
      <c r="W82" s="131"/>
      <c r="X82" s="131"/>
      <c r="Y82" s="131"/>
      <c r="Z82" s="131"/>
      <c r="AA82" s="132"/>
      <c r="AB82" s="132"/>
      <c r="AC82" s="132"/>
      <c r="AD82" s="132"/>
      <c r="AE82" s="132"/>
      <c r="AF82" s="132"/>
      <c r="AG82" s="132"/>
      <c r="AH82" s="133"/>
      <c r="AJ82" s="373"/>
      <c r="AK82" s="557" t="s">
        <v>151</v>
      </c>
      <c r="AL82" s="290"/>
      <c r="AM82" s="290"/>
      <c r="AN82" s="292"/>
      <c r="AO82" s="294"/>
    </row>
    <row r="83" spans="2:41" ht="5.25" customHeight="1" x14ac:dyDescent="0.4">
      <c r="B83" s="122"/>
      <c r="C83" s="23"/>
      <c r="D83" s="27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403"/>
      <c r="V83" s="437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6"/>
      <c r="AJ83" s="373"/>
      <c r="AK83" s="557" t="s">
        <v>151</v>
      </c>
      <c r="AL83" s="290"/>
      <c r="AM83" s="290"/>
      <c r="AN83" s="292"/>
      <c r="AO83" s="294"/>
    </row>
    <row r="84" spans="2:41" ht="5.25" customHeight="1" thickBot="1" x14ac:dyDescent="0.45">
      <c r="B84" s="122"/>
      <c r="C84" s="23"/>
      <c r="D84" s="27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403"/>
      <c r="V84" s="437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6"/>
      <c r="AJ84" s="373" t="s">
        <v>137</v>
      </c>
      <c r="AK84" s="536" t="s">
        <v>144</v>
      </c>
      <c r="AL84" s="289"/>
      <c r="AM84" s="289"/>
      <c r="AN84" s="291"/>
      <c r="AO84" s="293"/>
    </row>
    <row r="85" spans="2:41" ht="5.25" customHeight="1" thickTop="1" x14ac:dyDescent="0.4">
      <c r="B85" s="127"/>
      <c r="C85" s="137" t="s">
        <v>40</v>
      </c>
      <c r="D85" s="325" t="s">
        <v>95</v>
      </c>
      <c r="E85" s="326"/>
      <c r="F85" s="326"/>
      <c r="G85" s="326"/>
      <c r="H85" s="326"/>
      <c r="I85" s="326"/>
      <c r="J85" s="326"/>
      <c r="K85" s="326"/>
      <c r="L85" s="326"/>
      <c r="M85" s="326"/>
      <c r="N85" s="326"/>
      <c r="O85" s="326"/>
      <c r="P85" s="326"/>
      <c r="Q85" s="326"/>
      <c r="R85" s="326"/>
      <c r="S85" s="326"/>
      <c r="T85" s="326"/>
      <c r="U85" s="429"/>
      <c r="V85" s="432">
        <f>ROUND(V77*V82,1)</f>
        <v>0</v>
      </c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5"/>
      <c r="AJ85" s="373"/>
      <c r="AK85" s="553" t="s">
        <v>144</v>
      </c>
      <c r="AL85" s="290"/>
      <c r="AM85" s="290"/>
      <c r="AN85" s="292"/>
      <c r="AO85" s="294"/>
    </row>
    <row r="86" spans="2:41" ht="5.25" customHeight="1" x14ac:dyDescent="0.4">
      <c r="B86" s="127"/>
      <c r="C86" s="138"/>
      <c r="D86" s="27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430"/>
      <c r="V86" s="433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8"/>
      <c r="AJ86" s="373"/>
      <c r="AK86" s="554" t="s">
        <v>144</v>
      </c>
      <c r="AL86" s="298"/>
      <c r="AM86" s="298"/>
      <c r="AN86" s="299"/>
      <c r="AO86" s="300"/>
    </row>
    <row r="87" spans="2:41" ht="5.25" customHeight="1" x14ac:dyDescent="0.4">
      <c r="B87" s="127"/>
      <c r="C87" s="138"/>
      <c r="D87" s="27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430"/>
      <c r="V87" s="433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8"/>
      <c r="AJ87" s="372" t="s">
        <v>141</v>
      </c>
      <c r="AK87" s="555" t="s">
        <v>152</v>
      </c>
      <c r="AL87" s="302"/>
      <c r="AM87" s="302"/>
      <c r="AN87" s="303">
        <v>18</v>
      </c>
      <c r="AO87" s="304">
        <v>60</v>
      </c>
    </row>
    <row r="88" spans="2:41" ht="5.25" customHeight="1" x14ac:dyDescent="0.4">
      <c r="B88" s="127"/>
      <c r="C88" s="138"/>
      <c r="D88" s="27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430"/>
      <c r="V88" s="433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8"/>
      <c r="AJ88" s="373"/>
      <c r="AK88" s="557" t="s">
        <v>152</v>
      </c>
      <c r="AL88" s="290"/>
      <c r="AM88" s="290"/>
      <c r="AN88" s="292">
        <v>18</v>
      </c>
      <c r="AO88" s="294">
        <v>60</v>
      </c>
    </row>
    <row r="89" spans="2:41" ht="5.25" customHeight="1" thickBot="1" x14ac:dyDescent="0.45">
      <c r="B89" s="128"/>
      <c r="C89" s="139"/>
      <c r="D89" s="327"/>
      <c r="E89" s="328"/>
      <c r="F89" s="328"/>
      <c r="G89" s="328"/>
      <c r="H89" s="328"/>
      <c r="I89" s="328"/>
      <c r="J89" s="328"/>
      <c r="K89" s="328"/>
      <c r="L89" s="328"/>
      <c r="M89" s="328"/>
      <c r="N89" s="328"/>
      <c r="O89" s="328"/>
      <c r="P89" s="328"/>
      <c r="Q89" s="328"/>
      <c r="R89" s="328"/>
      <c r="S89" s="328"/>
      <c r="T89" s="328"/>
      <c r="U89" s="431"/>
      <c r="V89" s="434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1"/>
      <c r="AJ89" s="373"/>
      <c r="AK89" s="557" t="s">
        <v>152</v>
      </c>
      <c r="AL89" s="290"/>
      <c r="AM89" s="290"/>
      <c r="AN89" s="292">
        <v>18</v>
      </c>
      <c r="AO89" s="294">
        <v>60</v>
      </c>
    </row>
    <row r="90" spans="2:41" ht="5.25" customHeight="1" thickTop="1" x14ac:dyDescent="0.4">
      <c r="B90" s="335" t="s">
        <v>43</v>
      </c>
      <c r="C90" s="336"/>
      <c r="D90" s="336"/>
      <c r="E90" s="336"/>
      <c r="F90" s="336"/>
      <c r="G90" s="336"/>
      <c r="H90" s="336"/>
      <c r="I90" s="336"/>
      <c r="J90" s="336"/>
      <c r="K90" s="336"/>
      <c r="L90" s="336"/>
      <c r="M90" s="336"/>
      <c r="N90" s="336"/>
      <c r="O90" s="336"/>
      <c r="P90" s="336"/>
      <c r="Q90" s="336"/>
      <c r="R90" s="336"/>
      <c r="S90" s="336"/>
      <c r="T90" s="336"/>
      <c r="U90" s="336"/>
      <c r="V90" s="336"/>
      <c r="W90" s="336"/>
      <c r="X90" s="336"/>
      <c r="Y90" s="336"/>
      <c r="Z90" s="336"/>
      <c r="AA90" s="336"/>
      <c r="AB90" s="336"/>
      <c r="AC90" s="336"/>
      <c r="AD90" s="336"/>
      <c r="AE90" s="336"/>
      <c r="AF90" s="336"/>
      <c r="AG90" s="336"/>
      <c r="AH90" s="336"/>
      <c r="AJ90" s="373"/>
      <c r="AK90" s="556" t="s">
        <v>153</v>
      </c>
      <c r="AL90" s="289"/>
      <c r="AM90" s="289"/>
      <c r="AN90" s="291">
        <v>30</v>
      </c>
      <c r="AO90" s="293">
        <v>72</v>
      </c>
    </row>
    <row r="91" spans="2:41" ht="5.25" customHeight="1" x14ac:dyDescent="0.4">
      <c r="B91" s="336"/>
      <c r="C91" s="336"/>
      <c r="D91" s="336"/>
      <c r="E91" s="336"/>
      <c r="F91" s="336"/>
      <c r="G91" s="336"/>
      <c r="H91" s="336"/>
      <c r="I91" s="336"/>
      <c r="J91" s="336"/>
      <c r="K91" s="336"/>
      <c r="L91" s="336"/>
      <c r="M91" s="336"/>
      <c r="N91" s="336"/>
      <c r="O91" s="336"/>
      <c r="P91" s="336"/>
      <c r="Q91" s="336"/>
      <c r="R91" s="336"/>
      <c r="S91" s="336"/>
      <c r="T91" s="336"/>
      <c r="U91" s="336"/>
      <c r="V91" s="336"/>
      <c r="W91" s="336"/>
      <c r="X91" s="336"/>
      <c r="Y91" s="336"/>
      <c r="Z91" s="336"/>
      <c r="AA91" s="336"/>
      <c r="AB91" s="336"/>
      <c r="AC91" s="336"/>
      <c r="AD91" s="336"/>
      <c r="AE91" s="336"/>
      <c r="AF91" s="336"/>
      <c r="AG91" s="336"/>
      <c r="AH91" s="336"/>
      <c r="AJ91" s="373" t="s">
        <v>141</v>
      </c>
      <c r="AK91" s="557" t="s">
        <v>153</v>
      </c>
      <c r="AL91" s="290"/>
      <c r="AM91" s="290"/>
      <c r="AN91" s="292">
        <v>30</v>
      </c>
      <c r="AO91" s="294">
        <v>72</v>
      </c>
    </row>
    <row r="92" spans="2:41" ht="5.25" customHeight="1" x14ac:dyDescent="0.4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J92" s="373"/>
      <c r="AK92" s="557" t="s">
        <v>153</v>
      </c>
      <c r="AL92" s="290"/>
      <c r="AM92" s="290"/>
      <c r="AN92" s="292">
        <v>30</v>
      </c>
      <c r="AO92" s="294">
        <v>72</v>
      </c>
    </row>
    <row r="93" spans="2:41" ht="5.25" customHeight="1" x14ac:dyDescent="0.4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4"/>
      <c r="AJ93" s="373"/>
      <c r="AK93" s="568" t="s">
        <v>154</v>
      </c>
      <c r="AL93" s="289"/>
      <c r="AM93" s="289"/>
      <c r="AN93" s="291">
        <v>18</v>
      </c>
      <c r="AO93" s="293">
        <v>48</v>
      </c>
    </row>
    <row r="94" spans="2:41" ht="5.25" customHeight="1" x14ac:dyDescent="0.4">
      <c r="B94" s="427" t="s">
        <v>23</v>
      </c>
      <c r="C94" s="428"/>
      <c r="D94" s="428"/>
      <c r="E94" s="428"/>
      <c r="F94" s="428"/>
      <c r="G94" s="428"/>
      <c r="H94" s="428"/>
      <c r="I94" s="428"/>
      <c r="J94" s="428"/>
      <c r="K94" s="428"/>
      <c r="L94" s="428"/>
      <c r="M94" s="428"/>
      <c r="N94" s="428"/>
      <c r="O94" s="428"/>
      <c r="P94" s="428"/>
      <c r="Q94" s="428"/>
      <c r="R94" s="428"/>
      <c r="S94" s="428"/>
      <c r="T94" s="428"/>
      <c r="U94" s="428"/>
      <c r="V94" s="428"/>
      <c r="W94" s="428"/>
      <c r="X94" s="428"/>
      <c r="Y94" s="428"/>
      <c r="Z94" s="428"/>
      <c r="AA94" s="428"/>
      <c r="AB94" s="428"/>
      <c r="AC94" s="428"/>
      <c r="AD94" s="428"/>
      <c r="AE94" s="428"/>
      <c r="AF94" s="428"/>
      <c r="AG94" s="428"/>
      <c r="AH94" s="428"/>
      <c r="AJ94" s="373"/>
      <c r="AK94" s="568" t="s">
        <v>154</v>
      </c>
      <c r="AL94" s="290"/>
      <c r="AM94" s="290"/>
      <c r="AN94" s="292">
        <v>18</v>
      </c>
      <c r="AO94" s="294">
        <v>48</v>
      </c>
    </row>
    <row r="95" spans="2:41" ht="5.25" customHeight="1" x14ac:dyDescent="0.4">
      <c r="B95" s="428"/>
      <c r="C95" s="428"/>
      <c r="D95" s="428"/>
      <c r="E95" s="428"/>
      <c r="F95" s="428"/>
      <c r="G95" s="428"/>
      <c r="H95" s="428"/>
      <c r="I95" s="428"/>
      <c r="J95" s="428"/>
      <c r="K95" s="428"/>
      <c r="L95" s="428"/>
      <c r="M95" s="428"/>
      <c r="N95" s="428"/>
      <c r="O95" s="428"/>
      <c r="P95" s="428"/>
      <c r="Q95" s="428"/>
      <c r="R95" s="428"/>
      <c r="S95" s="428"/>
      <c r="T95" s="428"/>
      <c r="U95" s="428"/>
      <c r="V95" s="428"/>
      <c r="W95" s="428"/>
      <c r="X95" s="428"/>
      <c r="Y95" s="428"/>
      <c r="Z95" s="428"/>
      <c r="AA95" s="428"/>
      <c r="AB95" s="428"/>
      <c r="AC95" s="428"/>
      <c r="AD95" s="428"/>
      <c r="AE95" s="428"/>
      <c r="AF95" s="428"/>
      <c r="AG95" s="428"/>
      <c r="AH95" s="428"/>
      <c r="AJ95" s="373" t="s">
        <v>141</v>
      </c>
      <c r="AK95" s="568" t="s">
        <v>154</v>
      </c>
      <c r="AL95" s="290"/>
      <c r="AM95" s="290"/>
      <c r="AN95" s="292">
        <v>18</v>
      </c>
      <c r="AO95" s="294">
        <v>48</v>
      </c>
    </row>
    <row r="96" spans="2:41" ht="5.25" customHeight="1" x14ac:dyDescent="0.4">
      <c r="B96" s="187" t="s">
        <v>24</v>
      </c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349"/>
      <c r="W96" s="349"/>
      <c r="X96" s="255" t="s">
        <v>93</v>
      </c>
      <c r="Y96" s="180"/>
      <c r="Z96" s="180"/>
      <c r="AA96" s="180"/>
      <c r="AB96" s="180"/>
      <c r="AC96" s="180"/>
      <c r="AD96" s="180"/>
      <c r="AE96" s="180"/>
      <c r="AF96" s="180"/>
      <c r="AG96" s="180"/>
      <c r="AH96" s="181"/>
      <c r="AJ96" s="373"/>
      <c r="AK96" s="558" t="s">
        <v>144</v>
      </c>
      <c r="AL96" s="289"/>
      <c r="AM96" s="289"/>
      <c r="AN96" s="291">
        <v>6</v>
      </c>
      <c r="AO96" s="293" t="s">
        <v>20</v>
      </c>
    </row>
    <row r="97" spans="2:41" ht="5.25" customHeight="1" x14ac:dyDescent="0.4">
      <c r="B97" s="182"/>
      <c r="C97" s="183"/>
      <c r="D97" s="183"/>
      <c r="E97" s="183"/>
      <c r="F97" s="183"/>
      <c r="G97" s="183"/>
      <c r="H97" s="183"/>
      <c r="I97" s="183"/>
      <c r="J97" s="183"/>
      <c r="K97" s="183"/>
      <c r="L97" s="183"/>
      <c r="M97" s="183"/>
      <c r="N97" s="183"/>
      <c r="O97" s="183"/>
      <c r="P97" s="183"/>
      <c r="Q97" s="183"/>
      <c r="R97" s="183"/>
      <c r="S97" s="183"/>
      <c r="T97" s="183"/>
      <c r="U97" s="183"/>
      <c r="V97" s="338"/>
      <c r="W97" s="338"/>
      <c r="X97" s="257"/>
      <c r="Y97" s="183"/>
      <c r="Z97" s="183"/>
      <c r="AA97" s="183"/>
      <c r="AB97" s="183"/>
      <c r="AC97" s="183"/>
      <c r="AD97" s="183"/>
      <c r="AE97" s="183"/>
      <c r="AF97" s="183"/>
      <c r="AG97" s="183"/>
      <c r="AH97" s="184"/>
      <c r="AJ97" s="373"/>
      <c r="AK97" s="558" t="s">
        <v>144</v>
      </c>
      <c r="AL97" s="290"/>
      <c r="AM97" s="290"/>
      <c r="AN97" s="292">
        <v>6</v>
      </c>
      <c r="AO97" s="294" t="s">
        <v>20</v>
      </c>
    </row>
    <row r="98" spans="2:41" ht="5.25" customHeight="1" x14ac:dyDescent="0.4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9"/>
      <c r="Y98" s="120"/>
      <c r="Z98" s="120"/>
      <c r="AA98" s="120"/>
      <c r="AB98" s="120"/>
      <c r="AC98" s="120"/>
      <c r="AD98" s="120"/>
      <c r="AE98" s="120"/>
      <c r="AF98" s="120"/>
      <c r="AG98" s="120"/>
      <c r="AH98" s="121"/>
      <c r="AJ98" s="373"/>
      <c r="AK98" s="559" t="s">
        <v>144</v>
      </c>
      <c r="AL98" s="298"/>
      <c r="AM98" s="298"/>
      <c r="AN98" s="299">
        <v>6</v>
      </c>
      <c r="AO98" s="300" t="s">
        <v>20</v>
      </c>
    </row>
    <row r="99" spans="2:41" ht="5.25" customHeight="1" x14ac:dyDescent="0.4">
      <c r="B99" s="98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9"/>
      <c r="Y99" s="100"/>
      <c r="Z99" s="100"/>
      <c r="AA99" s="100"/>
      <c r="AB99" s="100"/>
      <c r="AC99" s="100"/>
      <c r="AD99" s="100"/>
      <c r="AE99" s="100"/>
      <c r="AF99" s="100"/>
      <c r="AG99" s="100"/>
      <c r="AH99" s="101"/>
      <c r="AJ99" s="372" t="s">
        <v>142</v>
      </c>
      <c r="AK99" s="569" t="s">
        <v>155</v>
      </c>
      <c r="AL99" s="570"/>
      <c r="AM99" s="570"/>
      <c r="AN99" s="571">
        <v>18</v>
      </c>
      <c r="AO99" s="572">
        <v>54</v>
      </c>
    </row>
    <row r="100" spans="2:41" ht="5.25" customHeight="1" x14ac:dyDescent="0.4">
      <c r="B100" s="98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9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1"/>
      <c r="AJ100" s="372"/>
      <c r="AK100" s="573" t="s">
        <v>155</v>
      </c>
      <c r="AL100" s="332"/>
      <c r="AM100" s="332"/>
      <c r="AN100" s="334">
        <v>18</v>
      </c>
      <c r="AO100" s="354">
        <v>54</v>
      </c>
    </row>
    <row r="101" spans="2:41" ht="5.25" customHeight="1" x14ac:dyDescent="0.4">
      <c r="B101" s="96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9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1"/>
      <c r="AJ101" s="372"/>
      <c r="AK101" s="573" t="s">
        <v>155</v>
      </c>
      <c r="AL101" s="332"/>
      <c r="AM101" s="332"/>
      <c r="AN101" s="334">
        <v>18</v>
      </c>
      <c r="AO101" s="354">
        <v>54</v>
      </c>
    </row>
    <row r="102" spans="2:41" ht="5.25" customHeight="1" x14ac:dyDescent="0.4">
      <c r="B102" s="98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9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1"/>
      <c r="AJ102" s="372"/>
      <c r="AK102" s="574" t="s">
        <v>156</v>
      </c>
      <c r="AL102" s="331"/>
      <c r="AM102" s="331"/>
      <c r="AN102" s="333">
        <v>12</v>
      </c>
      <c r="AO102" s="353" t="s">
        <v>20</v>
      </c>
    </row>
    <row r="103" spans="2:41" ht="5.25" customHeight="1" x14ac:dyDescent="0.4">
      <c r="B103" s="98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9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1"/>
      <c r="AJ103" s="372" t="s">
        <v>142</v>
      </c>
      <c r="AK103" s="573" t="s">
        <v>156</v>
      </c>
      <c r="AL103" s="332"/>
      <c r="AM103" s="332"/>
      <c r="AN103" s="334">
        <v>12</v>
      </c>
      <c r="AO103" s="354" t="s">
        <v>20</v>
      </c>
    </row>
    <row r="104" spans="2:41" ht="5.25" customHeight="1" x14ac:dyDescent="0.4">
      <c r="B104" s="96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9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1"/>
      <c r="AJ104" s="372"/>
      <c r="AK104" s="573" t="s">
        <v>156</v>
      </c>
      <c r="AL104" s="332"/>
      <c r="AM104" s="332"/>
      <c r="AN104" s="334">
        <v>12</v>
      </c>
      <c r="AO104" s="354" t="s">
        <v>20</v>
      </c>
    </row>
    <row r="105" spans="2:41" ht="5.25" customHeight="1" x14ac:dyDescent="0.4">
      <c r="B105" s="98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9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1"/>
      <c r="AJ105" s="372"/>
      <c r="AK105" s="574" t="s">
        <v>157</v>
      </c>
      <c r="AL105" s="331"/>
      <c r="AM105" s="331"/>
      <c r="AN105" s="333">
        <v>30</v>
      </c>
      <c r="AO105" s="353">
        <v>60</v>
      </c>
    </row>
    <row r="106" spans="2:41" ht="5.25" customHeight="1" x14ac:dyDescent="0.4">
      <c r="B106" s="98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9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1"/>
      <c r="AJ106" s="372"/>
      <c r="AK106" s="573" t="s">
        <v>157</v>
      </c>
      <c r="AL106" s="332"/>
      <c r="AM106" s="332"/>
      <c r="AN106" s="334">
        <v>30</v>
      </c>
      <c r="AO106" s="354">
        <v>60</v>
      </c>
    </row>
    <row r="107" spans="2:41" ht="5.25" customHeight="1" x14ac:dyDescent="0.4">
      <c r="B107" s="96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9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1"/>
      <c r="AJ107" s="372" t="s">
        <v>142</v>
      </c>
      <c r="AK107" s="573" t="s">
        <v>157</v>
      </c>
      <c r="AL107" s="332"/>
      <c r="AM107" s="332"/>
      <c r="AN107" s="334">
        <v>30</v>
      </c>
      <c r="AO107" s="354">
        <v>60</v>
      </c>
    </row>
    <row r="108" spans="2:41" ht="5.25" customHeight="1" x14ac:dyDescent="0.4">
      <c r="B108" s="98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9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1"/>
      <c r="AJ108" s="372"/>
      <c r="AK108" s="536" t="s">
        <v>144</v>
      </c>
      <c r="AL108" s="331"/>
      <c r="AM108" s="331"/>
      <c r="AN108" s="333"/>
      <c r="AO108" s="353"/>
    </row>
    <row r="109" spans="2:41" ht="5.25" customHeight="1" x14ac:dyDescent="0.4">
      <c r="B109" s="98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9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1"/>
      <c r="AJ109" s="372"/>
      <c r="AK109" s="553" t="s">
        <v>144</v>
      </c>
      <c r="AL109" s="332"/>
      <c r="AM109" s="332"/>
      <c r="AN109" s="334"/>
      <c r="AO109" s="354"/>
    </row>
    <row r="110" spans="2:41" ht="5.25" customHeight="1" x14ac:dyDescent="0.4">
      <c r="B110" s="96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9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1"/>
      <c r="AJ110" s="372"/>
      <c r="AK110" s="554" t="s">
        <v>144</v>
      </c>
      <c r="AL110" s="369"/>
      <c r="AM110" s="369"/>
      <c r="AN110" s="370"/>
      <c r="AO110" s="371"/>
    </row>
    <row r="111" spans="2:41" ht="5.25" customHeight="1" x14ac:dyDescent="0.4">
      <c r="B111" s="98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9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1"/>
      <c r="AJ111" s="348" t="s">
        <v>92</v>
      </c>
      <c r="AK111" s="349"/>
      <c r="AL111" s="543">
        <f>SUM(AL12:AL110)</f>
        <v>0</v>
      </c>
      <c r="AM111" s="423"/>
      <c r="AN111" s="423"/>
      <c r="AO111" s="424"/>
    </row>
    <row r="112" spans="2:41" ht="5.25" customHeight="1" x14ac:dyDescent="0.4">
      <c r="B112" s="98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9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1"/>
      <c r="AJ112" s="350"/>
      <c r="AK112" s="530"/>
      <c r="AL112" s="59"/>
      <c r="AM112" s="544"/>
      <c r="AN112" s="544"/>
      <c r="AO112" s="61"/>
    </row>
    <row r="113" spans="2:41" ht="5.25" customHeight="1" x14ac:dyDescent="0.4">
      <c r="B113" s="96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9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1"/>
      <c r="AJ113" s="352"/>
      <c r="AK113" s="338"/>
      <c r="AL113" s="62"/>
      <c r="AM113" s="63"/>
      <c r="AN113" s="63"/>
      <c r="AO113" s="64"/>
    </row>
    <row r="114" spans="2:41" ht="5.25" customHeight="1" x14ac:dyDescent="0.4">
      <c r="B114" s="98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9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1"/>
      <c r="AJ114" s="387" t="s">
        <v>22</v>
      </c>
      <c r="AK114" s="497"/>
      <c r="AL114" s="513"/>
      <c r="AM114" s="513"/>
      <c r="AN114" s="513"/>
      <c r="AO114" s="514"/>
    </row>
    <row r="115" spans="2:41" ht="5.25" customHeight="1" x14ac:dyDescent="0.4">
      <c r="B115" s="98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9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1"/>
      <c r="AJ115" s="350"/>
      <c r="AK115" s="501"/>
      <c r="AL115" s="502"/>
      <c r="AM115" s="502"/>
      <c r="AN115" s="502"/>
      <c r="AO115" s="515"/>
    </row>
    <row r="116" spans="2:41" ht="5.25" customHeight="1" x14ac:dyDescent="0.4">
      <c r="B116" s="96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9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1"/>
      <c r="AJ116" s="350"/>
      <c r="AK116" s="501"/>
      <c r="AL116" s="502"/>
      <c r="AM116" s="502"/>
      <c r="AN116" s="502"/>
      <c r="AO116" s="515"/>
    </row>
    <row r="117" spans="2:41" ht="5.25" customHeight="1" x14ac:dyDescent="0.4">
      <c r="B117" s="98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9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1"/>
      <c r="AJ117" s="350"/>
      <c r="AK117" s="505"/>
      <c r="AL117" s="516"/>
      <c r="AM117" s="516"/>
      <c r="AN117" s="516"/>
      <c r="AO117" s="517"/>
    </row>
    <row r="118" spans="2:41" ht="5.25" customHeight="1" x14ac:dyDescent="0.4">
      <c r="B118" s="98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9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1"/>
      <c r="AJ118" s="350"/>
      <c r="AK118" s="501"/>
      <c r="AL118" s="502"/>
      <c r="AM118" s="502"/>
      <c r="AN118" s="502"/>
      <c r="AO118" s="515"/>
    </row>
    <row r="119" spans="2:41" ht="5.25" customHeight="1" x14ac:dyDescent="0.4">
      <c r="B119" s="96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9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1"/>
      <c r="AJ119" s="350"/>
      <c r="AK119" s="501"/>
      <c r="AL119" s="502"/>
      <c r="AM119" s="502"/>
      <c r="AN119" s="502"/>
      <c r="AO119" s="515"/>
    </row>
    <row r="120" spans="2:41" ht="5.25" customHeight="1" x14ac:dyDescent="0.4">
      <c r="B120" s="98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9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1"/>
      <c r="AJ120" s="350"/>
      <c r="AK120" s="505"/>
      <c r="AL120" s="516"/>
      <c r="AM120" s="516"/>
      <c r="AN120" s="516"/>
      <c r="AO120" s="517"/>
    </row>
    <row r="121" spans="2:41" ht="5.25" customHeight="1" x14ac:dyDescent="0.4">
      <c r="B121" s="98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9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1"/>
      <c r="AJ121" s="350"/>
      <c r="AK121" s="501"/>
      <c r="AL121" s="502"/>
      <c r="AM121" s="502"/>
      <c r="AN121" s="502"/>
      <c r="AO121" s="515"/>
    </row>
    <row r="122" spans="2:41" ht="5.25" customHeight="1" x14ac:dyDescent="0.4">
      <c r="B122" s="96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9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1"/>
      <c r="AJ122" s="350"/>
      <c r="AK122" s="501"/>
      <c r="AL122" s="502"/>
      <c r="AM122" s="502"/>
      <c r="AN122" s="502"/>
      <c r="AO122" s="515"/>
    </row>
    <row r="123" spans="2:41" ht="5.25" customHeight="1" x14ac:dyDescent="0.4">
      <c r="B123" s="98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9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1"/>
      <c r="AJ123" s="350"/>
      <c r="AK123" s="505"/>
      <c r="AL123" s="516"/>
      <c r="AM123" s="516"/>
      <c r="AN123" s="516"/>
      <c r="AO123" s="517"/>
    </row>
    <row r="124" spans="2:41" ht="5.25" customHeight="1" x14ac:dyDescent="0.4">
      <c r="B124" s="98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9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1"/>
      <c r="AJ124" s="350"/>
      <c r="AK124" s="501"/>
      <c r="AL124" s="502"/>
      <c r="AM124" s="502"/>
      <c r="AN124" s="502"/>
      <c r="AO124" s="515"/>
    </row>
    <row r="125" spans="2:41" ht="5.25" customHeight="1" x14ac:dyDescent="0.4">
      <c r="B125" s="96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9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1"/>
      <c r="AJ125" s="350"/>
      <c r="AK125" s="506"/>
      <c r="AL125" s="507"/>
      <c r="AM125" s="507"/>
      <c r="AN125" s="507"/>
      <c r="AO125" s="518"/>
    </row>
    <row r="126" spans="2:41" ht="5.25" customHeight="1" x14ac:dyDescent="0.4">
      <c r="B126" s="98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9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1"/>
      <c r="AJ126" s="350"/>
      <c r="AK126" s="519" t="s">
        <v>97</v>
      </c>
      <c r="AL126" s="545">
        <f>SUM(AM114:AO125)</f>
        <v>0</v>
      </c>
      <c r="AM126" s="356"/>
      <c r="AN126" s="356"/>
      <c r="AO126" s="357"/>
    </row>
    <row r="127" spans="2:41" ht="5.25" customHeight="1" x14ac:dyDescent="0.4">
      <c r="B127" s="385"/>
      <c r="C127" s="386"/>
      <c r="D127" s="386"/>
      <c r="E127" s="386"/>
      <c r="F127" s="386"/>
      <c r="G127" s="386"/>
      <c r="H127" s="386"/>
      <c r="I127" s="386"/>
      <c r="J127" s="386"/>
      <c r="K127" s="386"/>
      <c r="L127" s="386"/>
      <c r="M127" s="386"/>
      <c r="N127" s="386"/>
      <c r="O127" s="386"/>
      <c r="P127" s="386"/>
      <c r="Q127" s="386"/>
      <c r="R127" s="386"/>
      <c r="S127" s="386"/>
      <c r="T127" s="386"/>
      <c r="U127" s="386"/>
      <c r="V127" s="386"/>
      <c r="W127" s="386"/>
      <c r="X127" s="393"/>
      <c r="Y127" s="394"/>
      <c r="Z127" s="394"/>
      <c r="AA127" s="394"/>
      <c r="AB127" s="394"/>
      <c r="AC127" s="394"/>
      <c r="AD127" s="394"/>
      <c r="AE127" s="394"/>
      <c r="AF127" s="394"/>
      <c r="AG127" s="394"/>
      <c r="AH127" s="395"/>
      <c r="AJ127" s="350"/>
      <c r="AK127" s="523"/>
      <c r="AL127" s="546"/>
      <c r="AM127" s="358"/>
      <c r="AN127" s="358"/>
      <c r="AO127" s="359"/>
    </row>
    <row r="128" spans="2:41" ht="5.25" customHeight="1" x14ac:dyDescent="0.4">
      <c r="B128" s="187" t="s">
        <v>41</v>
      </c>
      <c r="C128" s="349"/>
      <c r="D128" s="349"/>
      <c r="E128" s="349"/>
      <c r="F128" s="349"/>
      <c r="G128" s="349"/>
      <c r="H128" s="349"/>
      <c r="I128" s="349"/>
      <c r="J128" s="349"/>
      <c r="K128" s="349"/>
      <c r="L128" s="349"/>
      <c r="M128" s="349"/>
      <c r="N128" s="349"/>
      <c r="O128" s="349"/>
      <c r="P128" s="349"/>
      <c r="Q128" s="349"/>
      <c r="R128" s="349"/>
      <c r="S128" s="349"/>
      <c r="T128" s="349"/>
      <c r="U128" s="349"/>
      <c r="V128" s="349"/>
      <c r="W128" s="349"/>
      <c r="X128" s="396">
        <f>SUM(X98:AH127)</f>
        <v>0</v>
      </c>
      <c r="Y128" s="397"/>
      <c r="Z128" s="397"/>
      <c r="AA128" s="397"/>
      <c r="AB128" s="397"/>
      <c r="AC128" s="397"/>
      <c r="AD128" s="397"/>
      <c r="AE128" s="397"/>
      <c r="AF128" s="397"/>
      <c r="AG128" s="397"/>
      <c r="AH128" s="398"/>
      <c r="AJ128" s="352"/>
      <c r="AK128" s="527"/>
      <c r="AL128" s="360"/>
      <c r="AM128" s="360"/>
      <c r="AN128" s="360"/>
      <c r="AO128" s="361"/>
    </row>
    <row r="129" spans="2:34" ht="5.25" customHeight="1" x14ac:dyDescent="0.4">
      <c r="B129" s="350"/>
      <c r="C129" s="351"/>
      <c r="D129" s="351"/>
      <c r="E129" s="351"/>
      <c r="F129" s="351"/>
      <c r="G129" s="351"/>
      <c r="H129" s="351"/>
      <c r="I129" s="351"/>
      <c r="J129" s="351"/>
      <c r="K129" s="351"/>
      <c r="L129" s="351"/>
      <c r="M129" s="351"/>
      <c r="N129" s="351"/>
      <c r="O129" s="351"/>
      <c r="P129" s="351"/>
      <c r="Q129" s="351"/>
      <c r="R129" s="351"/>
      <c r="S129" s="351"/>
      <c r="T129" s="351"/>
      <c r="U129" s="351"/>
      <c r="V129" s="351"/>
      <c r="W129" s="351"/>
      <c r="X129" s="87"/>
      <c r="Y129" s="88"/>
      <c r="Z129" s="88"/>
      <c r="AA129" s="88"/>
      <c r="AB129" s="88"/>
      <c r="AC129" s="88"/>
      <c r="AD129" s="88"/>
      <c r="AE129" s="88"/>
      <c r="AF129" s="88"/>
      <c r="AG129" s="88"/>
      <c r="AH129" s="89"/>
    </row>
    <row r="130" spans="2:34" ht="5.25" customHeight="1" x14ac:dyDescent="0.4">
      <c r="B130" s="352"/>
      <c r="C130" s="338"/>
      <c r="D130" s="338"/>
      <c r="E130" s="338"/>
      <c r="F130" s="338"/>
      <c r="G130" s="338"/>
      <c r="H130" s="338"/>
      <c r="I130" s="338"/>
      <c r="J130" s="338"/>
      <c r="K130" s="338"/>
      <c r="L130" s="338"/>
      <c r="M130" s="338"/>
      <c r="N130" s="338"/>
      <c r="O130" s="338"/>
      <c r="P130" s="338"/>
      <c r="Q130" s="338"/>
      <c r="R130" s="338"/>
      <c r="S130" s="338"/>
      <c r="T130" s="338"/>
      <c r="U130" s="338"/>
      <c r="V130" s="338"/>
      <c r="W130" s="338"/>
      <c r="X130" s="90"/>
      <c r="Y130" s="91"/>
      <c r="Z130" s="91"/>
      <c r="AA130" s="91"/>
      <c r="AB130" s="91"/>
      <c r="AC130" s="91"/>
      <c r="AD130" s="91"/>
      <c r="AE130" s="91"/>
      <c r="AF130" s="91"/>
      <c r="AG130" s="91"/>
      <c r="AH130" s="92"/>
    </row>
    <row r="131" spans="2:34" ht="5.25" customHeight="1" x14ac:dyDescent="0.4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 s="8"/>
      <c r="AB131" s="8"/>
      <c r="AC131" s="8"/>
      <c r="AD131" s="8"/>
      <c r="AE131" s="8"/>
      <c r="AF131" s="8"/>
      <c r="AG131" s="8"/>
      <c r="AH131" s="8"/>
    </row>
    <row r="132" spans="2:34" ht="5.25" customHeight="1" x14ac:dyDescent="0.4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 s="8"/>
      <c r="AB132" s="8"/>
      <c r="AC132" s="8"/>
      <c r="AD132" s="8"/>
      <c r="AE132" s="8"/>
      <c r="AF132" s="8"/>
      <c r="AG132" s="8"/>
      <c r="AH132" s="8"/>
    </row>
    <row r="133" spans="2:34" ht="5.25" customHeight="1" x14ac:dyDescent="0.4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 s="8"/>
      <c r="AB133" s="8"/>
      <c r="AC133" s="8"/>
      <c r="AD133" s="8"/>
      <c r="AE133" s="8"/>
      <c r="AF133" s="8"/>
      <c r="AG133" s="8"/>
      <c r="AH133" s="8"/>
    </row>
    <row r="134" spans="2:34" ht="5.25" customHeight="1" x14ac:dyDescent="0.4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 s="8"/>
      <c r="AB134" s="8"/>
      <c r="AC134" s="8"/>
      <c r="AD134" s="8"/>
      <c r="AE134" s="8"/>
      <c r="AF134" s="8"/>
      <c r="AG134" s="8"/>
      <c r="AH134" s="8"/>
    </row>
    <row r="135" spans="2:34" ht="5.25" customHeight="1" x14ac:dyDescent="0.4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 s="8"/>
      <c r="AB135" s="8"/>
      <c r="AC135" s="8"/>
      <c r="AD135" s="8"/>
      <c r="AE135" s="8"/>
      <c r="AF135" s="8"/>
      <c r="AG135" s="8"/>
      <c r="AH135" s="8"/>
    </row>
    <row r="136" spans="2:34" ht="5.25" customHeight="1" x14ac:dyDescent="0.4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 s="8"/>
      <c r="AB136" s="8"/>
      <c r="AC136" s="8"/>
      <c r="AD136" s="8"/>
      <c r="AE136" s="8"/>
      <c r="AF136" s="8"/>
      <c r="AG136" s="8"/>
      <c r="AH136" s="8"/>
    </row>
    <row r="137" spans="2:34" ht="5.25" customHeight="1" x14ac:dyDescent="0.4">
      <c r="B137" s="10" t="s">
        <v>42</v>
      </c>
      <c r="C137" s="173"/>
      <c r="D137" s="173"/>
      <c r="E137" s="173"/>
      <c r="F137" s="173"/>
      <c r="G137" s="173"/>
      <c r="H137" s="173"/>
      <c r="I137" s="173"/>
      <c r="J137" s="173"/>
      <c r="K137" s="173"/>
      <c r="L137" s="173"/>
      <c r="M137" s="173"/>
      <c r="N137" s="173"/>
      <c r="O137" s="173"/>
      <c r="P137" s="173"/>
      <c r="Q137" s="173"/>
      <c r="R137" s="173"/>
      <c r="S137" s="173"/>
      <c r="T137" s="173"/>
      <c r="U137" s="173"/>
      <c r="V137" s="173"/>
      <c r="W137" s="173"/>
      <c r="X137" s="173"/>
      <c r="Y137" s="173"/>
      <c r="Z137" s="173"/>
      <c r="AA137" s="173"/>
      <c r="AB137" s="173"/>
      <c r="AC137" s="173"/>
      <c r="AD137" s="173"/>
      <c r="AE137" s="173"/>
      <c r="AF137" s="173"/>
      <c r="AG137" s="173"/>
      <c r="AH137" s="174"/>
    </row>
    <row r="138" spans="2:34" ht="5.25" customHeight="1" x14ac:dyDescent="0.4">
      <c r="B138" s="17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6"/>
    </row>
    <row r="139" spans="2:34" ht="5.25" customHeight="1" x14ac:dyDescent="0.4">
      <c r="B139" s="17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6"/>
    </row>
    <row r="140" spans="2:34" ht="5.25" customHeight="1" x14ac:dyDescent="0.4">
      <c r="B140" s="17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6"/>
    </row>
    <row r="141" spans="2:34" ht="5.25" customHeight="1" x14ac:dyDescent="0.4">
      <c r="B141" s="17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6"/>
    </row>
    <row r="142" spans="2:34" ht="5.25" customHeight="1" x14ac:dyDescent="0.4">
      <c r="B142" s="17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6"/>
    </row>
    <row r="143" spans="2:34" ht="5.25" customHeight="1" x14ac:dyDescent="0.4">
      <c r="B143" s="17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6"/>
    </row>
    <row r="144" spans="2:34" ht="5.25" customHeight="1" x14ac:dyDescent="0.4">
      <c r="B144" s="17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6"/>
    </row>
    <row r="145" spans="2:34" ht="5.25" customHeight="1" x14ac:dyDescent="0.4">
      <c r="B145" s="17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6"/>
    </row>
    <row r="146" spans="2:34" ht="5.25" customHeight="1" x14ac:dyDescent="0.4">
      <c r="B146" s="17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6"/>
    </row>
    <row r="147" spans="2:34" ht="5.25" customHeight="1" x14ac:dyDescent="0.4">
      <c r="B147" s="176"/>
      <c r="C147" s="177"/>
      <c r="D147" s="177"/>
      <c r="E147" s="177"/>
      <c r="F147" s="177"/>
      <c r="G147" s="177"/>
      <c r="H147" s="177"/>
      <c r="I147" s="177"/>
      <c r="J147" s="177"/>
      <c r="K147" s="177"/>
      <c r="L147" s="177"/>
      <c r="M147" s="177"/>
      <c r="N147" s="177"/>
      <c r="O147" s="177"/>
      <c r="P147" s="177"/>
      <c r="Q147" s="177"/>
      <c r="R147" s="177"/>
      <c r="S147" s="177"/>
      <c r="T147" s="177"/>
      <c r="U147" s="177"/>
      <c r="V147" s="177"/>
      <c r="W147" s="177"/>
      <c r="X147" s="177"/>
      <c r="Y147" s="177"/>
      <c r="Z147" s="177"/>
      <c r="AA147" s="177"/>
      <c r="AB147" s="177"/>
      <c r="AC147" s="177"/>
      <c r="AD147" s="177"/>
      <c r="AE147" s="177"/>
      <c r="AF147" s="177"/>
      <c r="AG147" s="177"/>
      <c r="AH147" s="178"/>
    </row>
    <row r="148" spans="2:34" ht="5.25" customHeight="1" x14ac:dyDescent="0.4"/>
    <row r="149" spans="2:34" ht="5.25" customHeight="1" x14ac:dyDescent="0.4"/>
    <row r="150" spans="2:34" ht="5.25" customHeight="1" x14ac:dyDescent="0.4"/>
    <row r="151" spans="2:34" ht="5.25" customHeight="1" x14ac:dyDescent="0.4"/>
    <row r="152" spans="2:34" ht="5.25" customHeight="1" x14ac:dyDescent="0.4"/>
    <row r="153" spans="2:34" ht="5.25" customHeight="1" x14ac:dyDescent="0.4"/>
    <row r="154" spans="2:34" ht="5.25" customHeight="1" x14ac:dyDescent="0.4"/>
    <row r="155" spans="2:34" ht="5.25" customHeight="1" x14ac:dyDescent="0.4"/>
  </sheetData>
  <sheetProtection sheet="1" objects="1" scenarios="1" formatCells="0"/>
  <mergeCells count="340">
    <mergeCell ref="B2:AK3"/>
    <mergeCell ref="AL2:AO2"/>
    <mergeCell ref="AL3:AO3"/>
    <mergeCell ref="B5:AH5"/>
    <mergeCell ref="AJ5:AO5"/>
    <mergeCell ref="B6:AH6"/>
    <mergeCell ref="AJ6:AO6"/>
    <mergeCell ref="D42:I43"/>
    <mergeCell ref="K42:T45"/>
    <mergeCell ref="B7:AH7"/>
    <mergeCell ref="B8:D10"/>
    <mergeCell ref="E8:AH10"/>
    <mergeCell ref="AJ8:AO9"/>
    <mergeCell ref="AJ10:AJ11"/>
    <mergeCell ref="AK10:AK11"/>
    <mergeCell ref="AL10:AL11"/>
    <mergeCell ref="AM10:AM11"/>
    <mergeCell ref="AN10:AO10"/>
    <mergeCell ref="B11:D13"/>
    <mergeCell ref="AM15:AM17"/>
    <mergeCell ref="AN15:AN17"/>
    <mergeCell ref="AO15:AO17"/>
    <mergeCell ref="B16:D17"/>
    <mergeCell ref="E14:I15"/>
    <mergeCell ref="J14:N15"/>
    <mergeCell ref="AO12:AO14"/>
    <mergeCell ref="B14:D15"/>
    <mergeCell ref="E11:AH13"/>
    <mergeCell ref="AJ12:AJ17"/>
    <mergeCell ref="AK12:AK14"/>
    <mergeCell ref="AL12:AL14"/>
    <mergeCell ref="AM12:AM14"/>
    <mergeCell ref="AN12:AN14"/>
    <mergeCell ref="AK15:AK17"/>
    <mergeCell ref="AL15:AL17"/>
    <mergeCell ref="AO21:AO23"/>
    <mergeCell ref="B23:D25"/>
    <mergeCell ref="E23:Q25"/>
    <mergeCell ref="R23:W25"/>
    <mergeCell ref="X23:AH25"/>
    <mergeCell ref="AK24:AK26"/>
    <mergeCell ref="AL24:AL26"/>
    <mergeCell ref="AK18:AK20"/>
    <mergeCell ref="AL18:AL20"/>
    <mergeCell ref="AM18:AM20"/>
    <mergeCell ref="AN18:AN20"/>
    <mergeCell ref="AO18:AO20"/>
    <mergeCell ref="B20:D22"/>
    <mergeCell ref="E20:Q22"/>
    <mergeCell ref="R20:W22"/>
    <mergeCell ref="X20:AH22"/>
    <mergeCell ref="AK21:AK23"/>
    <mergeCell ref="B18:D19"/>
    <mergeCell ref="E18:N19"/>
    <mergeCell ref="O18:X19"/>
    <mergeCell ref="Y18:AH19"/>
    <mergeCell ref="B26:D27"/>
    <mergeCell ref="E26:I27"/>
    <mergeCell ref="J26:N27"/>
    <mergeCell ref="O26:S27"/>
    <mergeCell ref="T26:X27"/>
    <mergeCell ref="Y26:AH27"/>
    <mergeCell ref="AL21:AL23"/>
    <mergeCell ref="AM21:AM23"/>
    <mergeCell ref="AN21:AN23"/>
    <mergeCell ref="W28:AH29"/>
    <mergeCell ref="AK27:AK29"/>
    <mergeCell ref="AL27:AL29"/>
    <mergeCell ref="AM27:AM29"/>
    <mergeCell ref="AN27:AN29"/>
    <mergeCell ref="AO27:AO29"/>
    <mergeCell ref="AM24:AM26"/>
    <mergeCell ref="AN24:AN26"/>
    <mergeCell ref="AO24:AO26"/>
    <mergeCell ref="AK30:AK32"/>
    <mergeCell ref="AL30:AL32"/>
    <mergeCell ref="AM30:AM32"/>
    <mergeCell ref="AN30:AN32"/>
    <mergeCell ref="AO30:AO32"/>
    <mergeCell ref="B31:B32"/>
    <mergeCell ref="C31:U32"/>
    <mergeCell ref="V31:AH32"/>
    <mergeCell ref="AK33:AK35"/>
    <mergeCell ref="AL33:AL35"/>
    <mergeCell ref="AN36:AN38"/>
    <mergeCell ref="AO36:AO38"/>
    <mergeCell ref="AK39:AK41"/>
    <mergeCell ref="AL39:AL41"/>
    <mergeCell ref="AM39:AM41"/>
    <mergeCell ref="AN39:AN41"/>
    <mergeCell ref="AO39:AO41"/>
    <mergeCell ref="AM33:AM35"/>
    <mergeCell ref="AN33:AN35"/>
    <mergeCell ref="AO33:AO35"/>
    <mergeCell ref="AK36:AK38"/>
    <mergeCell ref="AL36:AL38"/>
    <mergeCell ref="AM36:AM38"/>
    <mergeCell ref="AK45:AK47"/>
    <mergeCell ref="AL45:AL47"/>
    <mergeCell ref="AM45:AM47"/>
    <mergeCell ref="AN45:AN47"/>
    <mergeCell ref="AO45:AO47"/>
    <mergeCell ref="AO48:AO50"/>
    <mergeCell ref="AN42:AN44"/>
    <mergeCell ref="AO42:AO44"/>
    <mergeCell ref="B42:B45"/>
    <mergeCell ref="C42:C45"/>
    <mergeCell ref="V42:AH45"/>
    <mergeCell ref="D44:I45"/>
    <mergeCell ref="J44:J45"/>
    <mergeCell ref="U44:U45"/>
    <mergeCell ref="AK42:AK44"/>
    <mergeCell ref="AL42:AL44"/>
    <mergeCell ref="AM42:AM44"/>
    <mergeCell ref="D46:E49"/>
    <mergeCell ref="F46:K49"/>
    <mergeCell ref="L46:P49"/>
    <mergeCell ref="Q46:V49"/>
    <mergeCell ref="W46:AB49"/>
    <mergeCell ref="AK51:AK53"/>
    <mergeCell ref="AL51:AL53"/>
    <mergeCell ref="AM51:AM53"/>
    <mergeCell ref="AN51:AN53"/>
    <mergeCell ref="AO51:AO53"/>
    <mergeCell ref="AK48:AK50"/>
    <mergeCell ref="AL48:AL50"/>
    <mergeCell ref="AM48:AM50"/>
    <mergeCell ref="AN48:AN50"/>
    <mergeCell ref="AM60:AM62"/>
    <mergeCell ref="AN60:AN62"/>
    <mergeCell ref="AO60:AO62"/>
    <mergeCell ref="C60:C64"/>
    <mergeCell ref="D60:U64"/>
    <mergeCell ref="V60:AH64"/>
    <mergeCell ref="AK63:AK65"/>
    <mergeCell ref="AL63:AL65"/>
    <mergeCell ref="AM63:AM65"/>
    <mergeCell ref="AN63:AN65"/>
    <mergeCell ref="AK60:AK62"/>
    <mergeCell ref="AL60:AL62"/>
    <mergeCell ref="D65:E68"/>
    <mergeCell ref="F65:J68"/>
    <mergeCell ref="K65:P68"/>
    <mergeCell ref="Q65:W68"/>
    <mergeCell ref="X65:AB68"/>
    <mergeCell ref="AC65:AH68"/>
    <mergeCell ref="AN66:AN68"/>
    <mergeCell ref="AO66:AO68"/>
    <mergeCell ref="AK69:AK71"/>
    <mergeCell ref="AL69:AL71"/>
    <mergeCell ref="AM69:AM71"/>
    <mergeCell ref="AN69:AN71"/>
    <mergeCell ref="AO69:AO71"/>
    <mergeCell ref="AO63:AO65"/>
    <mergeCell ref="B65:B72"/>
    <mergeCell ref="C65:C68"/>
    <mergeCell ref="AK66:AK68"/>
    <mergeCell ref="AL66:AL68"/>
    <mergeCell ref="AM66:AM68"/>
    <mergeCell ref="B56:B64"/>
    <mergeCell ref="C56:C59"/>
    <mergeCell ref="AK57:AK59"/>
    <mergeCell ref="AK54:AK56"/>
    <mergeCell ref="B46:B55"/>
    <mergeCell ref="AN72:AN74"/>
    <mergeCell ref="AO72:AO74"/>
    <mergeCell ref="B73:B81"/>
    <mergeCell ref="C73:C76"/>
    <mergeCell ref="V73:AH76"/>
    <mergeCell ref="AK75:AK77"/>
    <mergeCell ref="AL75:AL77"/>
    <mergeCell ref="AM75:AM77"/>
    <mergeCell ref="AN75:AN77"/>
    <mergeCell ref="C69:C72"/>
    <mergeCell ref="D69:U72"/>
    <mergeCell ref="V69:AH72"/>
    <mergeCell ref="AK72:AK74"/>
    <mergeCell ref="AL72:AL74"/>
    <mergeCell ref="AM72:AM74"/>
    <mergeCell ref="D73:Q74"/>
    <mergeCell ref="R73:T76"/>
    <mergeCell ref="AO75:AO77"/>
    <mergeCell ref="D75:P76"/>
    <mergeCell ref="Q75:Q76"/>
    <mergeCell ref="U75:U76"/>
    <mergeCell ref="C77:C81"/>
    <mergeCell ref="D77:U81"/>
    <mergeCell ref="V77:AH81"/>
    <mergeCell ref="AJ78:AJ86"/>
    <mergeCell ref="AK78:AK80"/>
    <mergeCell ref="AL78:AL80"/>
    <mergeCell ref="AM78:AM80"/>
    <mergeCell ref="AN78:AN80"/>
    <mergeCell ref="AO78:AO80"/>
    <mergeCell ref="AK81:AK83"/>
    <mergeCell ref="AL81:AL83"/>
    <mergeCell ref="AM81:AM83"/>
    <mergeCell ref="AN81:AN83"/>
    <mergeCell ref="AO81:AO83"/>
    <mergeCell ref="C85:C89"/>
    <mergeCell ref="D85:U89"/>
    <mergeCell ref="V85:AH89"/>
    <mergeCell ref="AK87:AK89"/>
    <mergeCell ref="AL87:AL89"/>
    <mergeCell ref="AM87:AM89"/>
    <mergeCell ref="B82:B89"/>
    <mergeCell ref="C82:C84"/>
    <mergeCell ref="D82:U84"/>
    <mergeCell ref="V82:AH84"/>
    <mergeCell ref="AK84:AK86"/>
    <mergeCell ref="AL84:AL86"/>
    <mergeCell ref="AN87:AN89"/>
    <mergeCell ref="AO87:AO89"/>
    <mergeCell ref="AK90:AK92"/>
    <mergeCell ref="AL90:AL92"/>
    <mergeCell ref="AM90:AM92"/>
    <mergeCell ref="AN90:AN92"/>
    <mergeCell ref="AO90:AO92"/>
    <mergeCell ref="AM84:AM86"/>
    <mergeCell ref="AN84:AN86"/>
    <mergeCell ref="AO84:AO86"/>
    <mergeCell ref="B90:AH91"/>
    <mergeCell ref="AK93:AK95"/>
    <mergeCell ref="AL93:AL95"/>
    <mergeCell ref="AM93:AM95"/>
    <mergeCell ref="AN93:AN95"/>
    <mergeCell ref="AO93:AO95"/>
    <mergeCell ref="B94:AH95"/>
    <mergeCell ref="AK96:AK98"/>
    <mergeCell ref="AL96:AL98"/>
    <mergeCell ref="AM96:AM98"/>
    <mergeCell ref="AN96:AN98"/>
    <mergeCell ref="AO96:AO98"/>
    <mergeCell ref="B96:W97"/>
    <mergeCell ref="X96:AH97"/>
    <mergeCell ref="B98:W100"/>
    <mergeCell ref="X98:AH100"/>
    <mergeCell ref="AK99:AK101"/>
    <mergeCell ref="AL99:AL101"/>
    <mergeCell ref="AM99:AM101"/>
    <mergeCell ref="AN99:AN101"/>
    <mergeCell ref="AO99:AO101"/>
    <mergeCell ref="B101:W103"/>
    <mergeCell ref="X101:AH103"/>
    <mergeCell ref="AK102:AK104"/>
    <mergeCell ref="AL102:AL104"/>
    <mergeCell ref="AM102:AM104"/>
    <mergeCell ref="AN102:AN104"/>
    <mergeCell ref="AO102:AO104"/>
    <mergeCell ref="AM108:AM110"/>
    <mergeCell ref="AN108:AN110"/>
    <mergeCell ref="AO108:AO110"/>
    <mergeCell ref="B104:W106"/>
    <mergeCell ref="X104:AH106"/>
    <mergeCell ref="AK105:AK107"/>
    <mergeCell ref="AL105:AL107"/>
    <mergeCell ref="AM105:AM107"/>
    <mergeCell ref="AN105:AN107"/>
    <mergeCell ref="B137:AH147"/>
    <mergeCell ref="AJ18:AJ29"/>
    <mergeCell ref="AJ30:AJ44"/>
    <mergeCell ref="AJ45:AJ59"/>
    <mergeCell ref="AJ60:AJ68"/>
    <mergeCell ref="AJ69:AJ77"/>
    <mergeCell ref="AJ87:AJ98"/>
    <mergeCell ref="AJ99:AJ110"/>
    <mergeCell ref="B122:W124"/>
    <mergeCell ref="X122:AH124"/>
    <mergeCell ref="B125:W127"/>
    <mergeCell ref="X125:AH127"/>
    <mergeCell ref="X116:AH118"/>
    <mergeCell ref="B119:W121"/>
    <mergeCell ref="X119:AH121"/>
    <mergeCell ref="B110:W112"/>
    <mergeCell ref="X110:AH112"/>
    <mergeCell ref="AJ111:AK113"/>
    <mergeCell ref="B113:W115"/>
    <mergeCell ref="X113:AH115"/>
    <mergeCell ref="AJ114:AJ128"/>
    <mergeCell ref="AK114:AL116"/>
    <mergeCell ref="B116:W118"/>
    <mergeCell ref="B107:W109"/>
    <mergeCell ref="AL54:AL56"/>
    <mergeCell ref="AM54:AM56"/>
    <mergeCell ref="AN54:AN56"/>
    <mergeCell ref="AO54:AO56"/>
    <mergeCell ref="AL57:AL59"/>
    <mergeCell ref="AM57:AM59"/>
    <mergeCell ref="AN57:AN59"/>
    <mergeCell ref="AO57:AO59"/>
    <mergeCell ref="B128:W130"/>
    <mergeCell ref="X128:AH130"/>
    <mergeCell ref="AK123:AL125"/>
    <mergeCell ref="AM123:AO125"/>
    <mergeCell ref="AK126:AK128"/>
    <mergeCell ref="AL126:AO128"/>
    <mergeCell ref="AK117:AL119"/>
    <mergeCell ref="AM117:AO119"/>
    <mergeCell ref="AK120:AL122"/>
    <mergeCell ref="AM120:AO122"/>
    <mergeCell ref="AL111:AO113"/>
    <mergeCell ref="AM114:AO116"/>
    <mergeCell ref="AO105:AO107"/>
    <mergeCell ref="X107:AH109"/>
    <mergeCell ref="AK108:AK110"/>
    <mergeCell ref="AL108:AL110"/>
    <mergeCell ref="O14:S15"/>
    <mergeCell ref="T14:X15"/>
    <mergeCell ref="Y14:AC15"/>
    <mergeCell ref="AD14:AH15"/>
    <mergeCell ref="E16:S17"/>
    <mergeCell ref="T16:AH17"/>
    <mergeCell ref="D53:U55"/>
    <mergeCell ref="V53:AH55"/>
    <mergeCell ref="V50:AH52"/>
    <mergeCell ref="D50:U52"/>
    <mergeCell ref="D39:U41"/>
    <mergeCell ref="V39:AH41"/>
    <mergeCell ref="D33:U35"/>
    <mergeCell ref="V33:AH35"/>
    <mergeCell ref="B28:D29"/>
    <mergeCell ref="E28:J29"/>
    <mergeCell ref="K28:P29"/>
    <mergeCell ref="Q28:V29"/>
    <mergeCell ref="B33:B41"/>
    <mergeCell ref="C36:C38"/>
    <mergeCell ref="D36:U38"/>
    <mergeCell ref="V36:AH38"/>
    <mergeCell ref="C53:C55"/>
    <mergeCell ref="C46:C49"/>
    <mergeCell ref="C50:C52"/>
    <mergeCell ref="C39:C41"/>
    <mergeCell ref="C33:C35"/>
    <mergeCell ref="AC46:AH49"/>
    <mergeCell ref="D56:F59"/>
    <mergeCell ref="G56:L59"/>
    <mergeCell ref="M56:R59"/>
    <mergeCell ref="S56:W59"/>
    <mergeCell ref="X56:AB59"/>
    <mergeCell ref="AC56:AH59"/>
  </mergeCells>
  <phoneticPr fontId="2"/>
  <pageMargins left="0.31496062992125984" right="0.11811023622047245" top="0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D00A5-3655-4311-8209-3B28245DFBE6}">
  <dimension ref="B1:AO156"/>
  <sheetViews>
    <sheetView showGridLines="0" showZeros="0" view="pageBreakPreview" topLeftCell="A22" zoomScale="200" zoomScaleNormal="100" zoomScaleSheetLayoutView="200" workbookViewId="0">
      <selection activeCell="K42" sqref="K42:T45"/>
    </sheetView>
  </sheetViews>
  <sheetFormatPr defaultRowHeight="13.5" x14ac:dyDescent="0.4"/>
  <cols>
    <col min="1" max="1" width="1" style="1" customWidth="1"/>
    <col min="2" max="2" width="3.625" style="1" customWidth="1"/>
    <col min="3" max="3" width="3.375" style="1" customWidth="1"/>
    <col min="4" max="4" width="4.5" style="1" customWidth="1"/>
    <col min="5" max="34" width="1.25" style="1" customWidth="1"/>
    <col min="35" max="35" width="0.875" style="1" customWidth="1"/>
    <col min="36" max="36" width="4.875" style="2" customWidth="1"/>
    <col min="37" max="37" width="21" style="2" customWidth="1"/>
    <col min="38" max="38" width="4.375" style="2" customWidth="1"/>
    <col min="39" max="39" width="3.5" style="2" customWidth="1"/>
    <col min="40" max="41" width="2.875" style="3" customWidth="1"/>
    <col min="42" max="42" width="0.75" style="1" customWidth="1"/>
    <col min="43" max="43" width="8.125" style="1" customWidth="1"/>
    <col min="44" max="16384" width="9" style="1"/>
  </cols>
  <sheetData>
    <row r="1" spans="2:41" ht="6" customHeight="1" x14ac:dyDescent="0.4"/>
    <row r="2" spans="2:41" ht="12" customHeight="1" x14ac:dyDescent="0.4">
      <c r="B2" s="140" t="s">
        <v>54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1"/>
      <c r="AL2" s="142" t="s">
        <v>28</v>
      </c>
      <c r="AM2" s="143"/>
      <c r="AN2" s="143"/>
      <c r="AO2" s="144"/>
    </row>
    <row r="3" spans="2:41" ht="17.25" customHeight="1" x14ac:dyDescent="0.4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1"/>
      <c r="AL3" s="145"/>
      <c r="AM3" s="146"/>
      <c r="AN3" s="146"/>
      <c r="AO3" s="147"/>
    </row>
    <row r="4" spans="2:41" ht="14.25" customHeight="1" x14ac:dyDescent="0.4">
      <c r="B4" s="9" t="s">
        <v>30</v>
      </c>
      <c r="C4" s="9"/>
      <c r="D4" s="9" t="s">
        <v>31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6"/>
      <c r="AK4" s="6"/>
      <c r="AL4" s="6"/>
      <c r="AM4" s="6"/>
      <c r="AN4" s="7"/>
      <c r="AO4" s="7"/>
    </row>
    <row r="5" spans="2:41" ht="10.5" customHeight="1" x14ac:dyDescent="0.4">
      <c r="B5" s="148" t="s">
        <v>26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50"/>
      <c r="AI5" s="5"/>
      <c r="AJ5" s="151" t="s">
        <v>25</v>
      </c>
      <c r="AK5" s="152"/>
      <c r="AL5" s="152"/>
      <c r="AM5" s="152"/>
      <c r="AN5" s="152"/>
      <c r="AO5" s="153"/>
    </row>
    <row r="6" spans="2:41" ht="18.75" customHeight="1" x14ac:dyDescent="0.4">
      <c r="B6" s="154" t="s">
        <v>27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6"/>
      <c r="AI6" s="9"/>
      <c r="AJ6" s="157"/>
      <c r="AK6" s="158"/>
      <c r="AL6" s="158"/>
      <c r="AM6" s="158"/>
      <c r="AN6" s="158"/>
      <c r="AO6" s="159"/>
    </row>
    <row r="7" spans="2:41" ht="5.25" customHeight="1" x14ac:dyDescent="0.4">
      <c r="B7" s="160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5"/>
      <c r="AJ7" s="6"/>
      <c r="AK7" s="6"/>
      <c r="AL7" s="6"/>
      <c r="AM7" s="6"/>
      <c r="AN7" s="7"/>
      <c r="AO7" s="7"/>
    </row>
    <row r="8" spans="2:41" ht="5.25" customHeight="1" x14ac:dyDescent="0.4">
      <c r="B8" s="162" t="s">
        <v>0</v>
      </c>
      <c r="C8" s="163"/>
      <c r="D8" s="164"/>
      <c r="E8" s="171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4"/>
      <c r="AI8" s="5"/>
      <c r="AJ8" s="179" t="s">
        <v>12</v>
      </c>
      <c r="AK8" s="180"/>
      <c r="AL8" s="180"/>
      <c r="AM8" s="180"/>
      <c r="AN8" s="180"/>
      <c r="AO8" s="181"/>
    </row>
    <row r="9" spans="2:41" ht="5.25" customHeight="1" x14ac:dyDescent="0.4">
      <c r="B9" s="165"/>
      <c r="C9" s="166"/>
      <c r="D9" s="167"/>
      <c r="E9" s="17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6"/>
      <c r="AI9" s="5"/>
      <c r="AJ9" s="182"/>
      <c r="AK9" s="183"/>
      <c r="AL9" s="183"/>
      <c r="AM9" s="183"/>
      <c r="AN9" s="183"/>
      <c r="AO9" s="184"/>
    </row>
    <row r="10" spans="2:41" ht="5.25" customHeight="1" x14ac:dyDescent="0.4">
      <c r="B10" s="168"/>
      <c r="C10" s="169"/>
      <c r="D10" s="170"/>
      <c r="E10" s="176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8"/>
      <c r="AI10" s="5"/>
      <c r="AJ10" s="185" t="s">
        <v>13</v>
      </c>
      <c r="AK10" s="488" t="s">
        <v>14</v>
      </c>
      <c r="AL10" s="189" t="s">
        <v>44</v>
      </c>
      <c r="AM10" s="189" t="s">
        <v>45</v>
      </c>
      <c r="AN10" s="575" t="s">
        <v>15</v>
      </c>
      <c r="AO10" s="576"/>
    </row>
    <row r="11" spans="2:41" ht="5.25" customHeight="1" x14ac:dyDescent="0.4">
      <c r="B11" s="162" t="s">
        <v>1</v>
      </c>
      <c r="C11" s="163"/>
      <c r="D11" s="164"/>
      <c r="E11" s="171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4"/>
      <c r="AI11" s="5"/>
      <c r="AJ11" s="186"/>
      <c r="AK11" s="532"/>
      <c r="AL11" s="190"/>
      <c r="AM11" s="190"/>
      <c r="AN11" s="577" t="s">
        <v>16</v>
      </c>
      <c r="AO11" s="578" t="s">
        <v>17</v>
      </c>
    </row>
    <row r="12" spans="2:41" ht="5.25" customHeight="1" x14ac:dyDescent="0.4">
      <c r="B12" s="165"/>
      <c r="C12" s="166"/>
      <c r="D12" s="167"/>
      <c r="E12" s="17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6"/>
      <c r="AI12" s="5"/>
      <c r="AJ12" s="487" t="s">
        <v>46</v>
      </c>
      <c r="AK12" s="533" t="s">
        <v>47</v>
      </c>
      <c r="AL12" s="220"/>
      <c r="AM12" s="220"/>
      <c r="AN12" s="224">
        <v>18</v>
      </c>
      <c r="AO12" s="191">
        <v>60</v>
      </c>
    </row>
    <row r="13" spans="2:41" ht="5.25" customHeight="1" x14ac:dyDescent="0.4">
      <c r="B13" s="168"/>
      <c r="C13" s="169"/>
      <c r="D13" s="170"/>
      <c r="E13" s="176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8"/>
      <c r="AI13" s="5"/>
      <c r="AJ13" s="23"/>
      <c r="AK13" s="534"/>
      <c r="AL13" s="49"/>
      <c r="AM13" s="49"/>
      <c r="AN13" s="225"/>
      <c r="AO13" s="192"/>
    </row>
    <row r="14" spans="2:41" ht="5.25" customHeight="1" x14ac:dyDescent="0.4">
      <c r="B14" s="162" t="s">
        <v>88</v>
      </c>
      <c r="C14" s="163"/>
      <c r="D14" s="164"/>
      <c r="E14" s="465" t="s">
        <v>196</v>
      </c>
      <c r="F14" s="408"/>
      <c r="G14" s="408"/>
      <c r="H14" s="408"/>
      <c r="I14" s="408"/>
      <c r="J14" s="407" t="s">
        <v>197</v>
      </c>
      <c r="K14" s="408"/>
      <c r="L14" s="408"/>
      <c r="M14" s="408"/>
      <c r="N14" s="408"/>
      <c r="O14" s="407" t="s">
        <v>198</v>
      </c>
      <c r="P14" s="408"/>
      <c r="Q14" s="408"/>
      <c r="R14" s="408"/>
      <c r="S14" s="408"/>
      <c r="T14" s="407" t="s">
        <v>199</v>
      </c>
      <c r="U14" s="408"/>
      <c r="V14" s="408"/>
      <c r="W14" s="408"/>
      <c r="X14" s="408"/>
      <c r="Y14" s="407" t="s">
        <v>200</v>
      </c>
      <c r="Z14" s="408"/>
      <c r="AA14" s="408"/>
      <c r="AB14" s="408"/>
      <c r="AC14" s="408"/>
      <c r="AD14" s="407" t="s">
        <v>201</v>
      </c>
      <c r="AE14" s="408"/>
      <c r="AF14" s="408"/>
      <c r="AG14" s="408"/>
      <c r="AH14" s="410"/>
      <c r="AI14" s="5"/>
      <c r="AJ14" s="23"/>
      <c r="AK14" s="535"/>
      <c r="AL14" s="227"/>
      <c r="AM14" s="227"/>
      <c r="AN14" s="226"/>
      <c r="AO14" s="193"/>
    </row>
    <row r="15" spans="2:41" ht="5.25" customHeight="1" x14ac:dyDescent="0.4">
      <c r="B15" s="168"/>
      <c r="C15" s="169"/>
      <c r="D15" s="170"/>
      <c r="E15" s="466"/>
      <c r="F15" s="409"/>
      <c r="G15" s="409"/>
      <c r="H15" s="409"/>
      <c r="I15" s="409"/>
      <c r="J15" s="409"/>
      <c r="K15" s="409"/>
      <c r="L15" s="409"/>
      <c r="M15" s="409"/>
      <c r="N15" s="409"/>
      <c r="O15" s="409"/>
      <c r="P15" s="409"/>
      <c r="Q15" s="409"/>
      <c r="R15" s="409"/>
      <c r="S15" s="409"/>
      <c r="T15" s="409"/>
      <c r="U15" s="409"/>
      <c r="V15" s="409"/>
      <c r="W15" s="409"/>
      <c r="X15" s="409"/>
      <c r="Y15" s="409"/>
      <c r="Z15" s="409"/>
      <c r="AA15" s="409"/>
      <c r="AB15" s="409"/>
      <c r="AC15" s="409"/>
      <c r="AD15" s="409"/>
      <c r="AE15" s="409"/>
      <c r="AF15" s="409"/>
      <c r="AG15" s="409"/>
      <c r="AH15" s="411"/>
      <c r="AI15" s="5"/>
      <c r="AJ15" s="23"/>
      <c r="AK15" s="536" t="s">
        <v>48</v>
      </c>
      <c r="AL15" s="48"/>
      <c r="AM15" s="48"/>
      <c r="AN15" s="199"/>
      <c r="AO15" s="202"/>
    </row>
    <row r="16" spans="2:41" ht="5.25" customHeight="1" x14ac:dyDescent="0.4">
      <c r="B16" s="162" t="s">
        <v>182</v>
      </c>
      <c r="C16" s="163"/>
      <c r="D16" s="164"/>
      <c r="E16" s="474" t="s">
        <v>213</v>
      </c>
      <c r="F16" s="113"/>
      <c r="G16" s="113"/>
      <c r="H16" s="113"/>
      <c r="I16" s="113"/>
      <c r="J16" s="113"/>
      <c r="K16" s="481"/>
      <c r="L16" s="470" t="s">
        <v>214</v>
      </c>
      <c r="M16" s="113"/>
      <c r="N16" s="113"/>
      <c r="O16" s="113"/>
      <c r="P16" s="113"/>
      <c r="Q16" s="471"/>
      <c r="R16" s="187" t="s">
        <v>90</v>
      </c>
      <c r="S16" s="254"/>
      <c r="T16" s="254"/>
      <c r="U16" s="254"/>
      <c r="V16" s="254"/>
      <c r="W16" s="256"/>
      <c r="X16" s="474" t="s">
        <v>213</v>
      </c>
      <c r="Y16" s="475"/>
      <c r="Z16" s="475"/>
      <c r="AA16" s="475"/>
      <c r="AB16" s="475"/>
      <c r="AC16" s="476"/>
      <c r="AD16" s="470" t="s">
        <v>214</v>
      </c>
      <c r="AE16" s="475"/>
      <c r="AF16" s="475"/>
      <c r="AG16" s="475"/>
      <c r="AH16" s="484"/>
      <c r="AI16" s="5"/>
      <c r="AJ16" s="23"/>
      <c r="AK16" s="537"/>
      <c r="AL16" s="49"/>
      <c r="AM16" s="49"/>
      <c r="AN16" s="225"/>
      <c r="AO16" s="192"/>
    </row>
    <row r="17" spans="2:41" ht="5.25" customHeight="1" x14ac:dyDescent="0.4">
      <c r="B17" s="168"/>
      <c r="C17" s="169"/>
      <c r="D17" s="170"/>
      <c r="E17" s="115"/>
      <c r="F17" s="116"/>
      <c r="G17" s="116"/>
      <c r="H17" s="116"/>
      <c r="I17" s="116"/>
      <c r="J17" s="116"/>
      <c r="K17" s="482"/>
      <c r="L17" s="472"/>
      <c r="M17" s="116"/>
      <c r="N17" s="116"/>
      <c r="O17" s="116"/>
      <c r="P17" s="116"/>
      <c r="Q17" s="473"/>
      <c r="R17" s="467"/>
      <c r="S17" s="468"/>
      <c r="T17" s="468"/>
      <c r="U17" s="468"/>
      <c r="V17" s="468"/>
      <c r="W17" s="469"/>
      <c r="X17" s="477"/>
      <c r="Y17" s="478"/>
      <c r="Z17" s="478"/>
      <c r="AA17" s="478"/>
      <c r="AB17" s="478"/>
      <c r="AC17" s="479"/>
      <c r="AD17" s="485"/>
      <c r="AE17" s="478"/>
      <c r="AF17" s="478"/>
      <c r="AG17" s="478"/>
      <c r="AH17" s="486"/>
      <c r="AI17" s="5"/>
      <c r="AJ17" s="51"/>
      <c r="AK17" s="538"/>
      <c r="AL17" s="50"/>
      <c r="AM17" s="50"/>
      <c r="AN17" s="68"/>
      <c r="AO17" s="239"/>
    </row>
    <row r="18" spans="2:41" ht="5.25" customHeight="1" x14ac:dyDescent="0.4">
      <c r="B18" s="243" t="s">
        <v>3</v>
      </c>
      <c r="C18" s="244"/>
      <c r="D18" s="245"/>
      <c r="E18" s="171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4"/>
      <c r="R18" s="162" t="s">
        <v>29</v>
      </c>
      <c r="S18" s="163"/>
      <c r="T18" s="163"/>
      <c r="U18" s="163"/>
      <c r="V18" s="163"/>
      <c r="W18" s="163"/>
      <c r="X18" s="235"/>
      <c r="Y18" s="173"/>
      <c r="Z18" s="173"/>
      <c r="AA18" s="173"/>
      <c r="AB18" s="173"/>
      <c r="AC18" s="173"/>
      <c r="AD18" s="173"/>
      <c r="AE18" s="173"/>
      <c r="AF18" s="173"/>
      <c r="AG18" s="173"/>
      <c r="AH18" s="174"/>
      <c r="AI18" s="5"/>
      <c r="AJ18" s="215" t="s">
        <v>57</v>
      </c>
      <c r="AK18" s="533" t="s">
        <v>49</v>
      </c>
      <c r="AL18" s="220"/>
      <c r="AM18" s="220"/>
      <c r="AN18" s="224">
        <v>36</v>
      </c>
      <c r="AO18" s="191" t="s">
        <v>50</v>
      </c>
    </row>
    <row r="19" spans="2:41" ht="5.25" customHeight="1" x14ac:dyDescent="0.4">
      <c r="B19" s="246"/>
      <c r="C19" s="244"/>
      <c r="D19" s="245"/>
      <c r="E19" s="17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6"/>
      <c r="R19" s="165"/>
      <c r="S19" s="166"/>
      <c r="T19" s="166"/>
      <c r="U19" s="166"/>
      <c r="V19" s="166"/>
      <c r="W19" s="166"/>
      <c r="X19" s="175"/>
      <c r="Y19" s="35"/>
      <c r="Z19" s="35"/>
      <c r="AA19" s="35"/>
      <c r="AB19" s="35"/>
      <c r="AC19" s="35"/>
      <c r="AD19" s="35"/>
      <c r="AE19" s="35"/>
      <c r="AF19" s="35"/>
      <c r="AG19" s="35"/>
      <c r="AH19" s="36"/>
      <c r="AI19" s="5"/>
      <c r="AJ19" s="23"/>
      <c r="AK19" s="534"/>
      <c r="AL19" s="49"/>
      <c r="AM19" s="49"/>
      <c r="AN19" s="225"/>
      <c r="AO19" s="192"/>
    </row>
    <row r="20" spans="2:41" ht="5.25" customHeight="1" x14ac:dyDescent="0.4">
      <c r="B20" s="246"/>
      <c r="C20" s="244"/>
      <c r="D20" s="245"/>
      <c r="E20" s="176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8"/>
      <c r="R20" s="168"/>
      <c r="S20" s="169"/>
      <c r="T20" s="169"/>
      <c r="U20" s="169"/>
      <c r="V20" s="169"/>
      <c r="W20" s="169"/>
      <c r="X20" s="176"/>
      <c r="Y20" s="177"/>
      <c r="Z20" s="177"/>
      <c r="AA20" s="177"/>
      <c r="AB20" s="177"/>
      <c r="AC20" s="177"/>
      <c r="AD20" s="177"/>
      <c r="AE20" s="177"/>
      <c r="AF20" s="177"/>
      <c r="AG20" s="177"/>
      <c r="AH20" s="178"/>
      <c r="AI20" s="5"/>
      <c r="AJ20" s="23"/>
      <c r="AK20" s="535"/>
      <c r="AL20" s="227"/>
      <c r="AM20" s="227"/>
      <c r="AN20" s="226"/>
      <c r="AO20" s="193"/>
    </row>
    <row r="21" spans="2:41" ht="5.25" customHeight="1" x14ac:dyDescent="0.4">
      <c r="B21" s="243" t="s">
        <v>32</v>
      </c>
      <c r="C21" s="244"/>
      <c r="D21" s="245"/>
      <c r="E21" s="238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4"/>
      <c r="R21" s="162" t="s">
        <v>33</v>
      </c>
      <c r="S21" s="163"/>
      <c r="T21" s="163"/>
      <c r="U21" s="163"/>
      <c r="V21" s="163"/>
      <c r="W21" s="163"/>
      <c r="X21" s="235"/>
      <c r="Y21" s="173"/>
      <c r="Z21" s="173"/>
      <c r="AA21" s="173"/>
      <c r="AB21" s="173"/>
      <c r="AC21" s="173"/>
      <c r="AD21" s="173"/>
      <c r="AE21" s="173"/>
      <c r="AF21" s="173"/>
      <c r="AG21" s="173"/>
      <c r="AH21" s="174"/>
      <c r="AI21" s="5"/>
      <c r="AJ21" s="23"/>
      <c r="AK21" s="539" t="s">
        <v>58</v>
      </c>
      <c r="AL21" s="48"/>
      <c r="AM21" s="48"/>
      <c r="AN21" s="199">
        <v>30</v>
      </c>
      <c r="AO21" s="202" t="s">
        <v>50</v>
      </c>
    </row>
    <row r="22" spans="2:41" ht="5.25" customHeight="1" x14ac:dyDescent="0.4">
      <c r="B22" s="246"/>
      <c r="C22" s="244"/>
      <c r="D22" s="245"/>
      <c r="E22" s="17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6"/>
      <c r="R22" s="165"/>
      <c r="S22" s="166"/>
      <c r="T22" s="166"/>
      <c r="U22" s="166"/>
      <c r="V22" s="166"/>
      <c r="W22" s="166"/>
      <c r="X22" s="175"/>
      <c r="Y22" s="35"/>
      <c r="Z22" s="35"/>
      <c r="AA22" s="35"/>
      <c r="AB22" s="35"/>
      <c r="AC22" s="35"/>
      <c r="AD22" s="35"/>
      <c r="AE22" s="35"/>
      <c r="AF22" s="35"/>
      <c r="AG22" s="35"/>
      <c r="AH22" s="36"/>
      <c r="AI22" s="5"/>
      <c r="AJ22" s="23"/>
      <c r="AK22" s="534"/>
      <c r="AL22" s="49"/>
      <c r="AM22" s="49"/>
      <c r="AN22" s="225"/>
      <c r="AO22" s="192"/>
    </row>
    <row r="23" spans="2:41" ht="5.25" customHeight="1" x14ac:dyDescent="0.4">
      <c r="B23" s="246"/>
      <c r="C23" s="244"/>
      <c r="D23" s="245"/>
      <c r="E23" s="176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8"/>
      <c r="R23" s="168"/>
      <c r="S23" s="169"/>
      <c r="T23" s="169"/>
      <c r="U23" s="169"/>
      <c r="V23" s="169"/>
      <c r="W23" s="169"/>
      <c r="X23" s="176"/>
      <c r="Y23" s="177"/>
      <c r="Z23" s="177"/>
      <c r="AA23" s="177"/>
      <c r="AB23" s="177"/>
      <c r="AC23" s="177"/>
      <c r="AD23" s="177"/>
      <c r="AE23" s="177"/>
      <c r="AF23" s="177"/>
      <c r="AG23" s="177"/>
      <c r="AH23" s="178"/>
      <c r="AI23" s="5"/>
      <c r="AJ23" s="23"/>
      <c r="AK23" s="535"/>
      <c r="AL23" s="227"/>
      <c r="AM23" s="227"/>
      <c r="AN23" s="226"/>
      <c r="AO23" s="193"/>
    </row>
    <row r="24" spans="2:41" ht="5.25" customHeight="1" x14ac:dyDescent="0.4">
      <c r="B24" s="162" t="s">
        <v>99</v>
      </c>
      <c r="C24" s="258"/>
      <c r="D24" s="259"/>
      <c r="E24" s="412" t="s">
        <v>188</v>
      </c>
      <c r="F24" s="448"/>
      <c r="G24" s="448"/>
      <c r="H24" s="448"/>
      <c r="I24" s="448"/>
      <c r="J24" s="416" t="s">
        <v>183</v>
      </c>
      <c r="K24" s="448"/>
      <c r="L24" s="448"/>
      <c r="M24" s="448"/>
      <c r="N24" s="448"/>
      <c r="O24" s="416" t="s">
        <v>184</v>
      </c>
      <c r="P24" s="448"/>
      <c r="Q24" s="448"/>
      <c r="R24" s="448"/>
      <c r="S24" s="448"/>
      <c r="T24" s="416" t="s">
        <v>186</v>
      </c>
      <c r="U24" s="448"/>
      <c r="V24" s="448"/>
      <c r="W24" s="448"/>
      <c r="X24" s="448"/>
      <c r="Y24" s="456" t="s">
        <v>185</v>
      </c>
      <c r="Z24" s="457"/>
      <c r="AA24" s="457"/>
      <c r="AB24" s="457"/>
      <c r="AC24" s="457"/>
      <c r="AD24" s="457"/>
      <c r="AE24" s="457"/>
      <c r="AF24" s="457"/>
      <c r="AG24" s="457"/>
      <c r="AH24" s="458"/>
      <c r="AI24" s="5"/>
      <c r="AJ24" s="23"/>
      <c r="AK24" s="536" t="s">
        <v>48</v>
      </c>
      <c r="AL24" s="48"/>
      <c r="AM24" s="48"/>
      <c r="AN24" s="199"/>
      <c r="AO24" s="202"/>
    </row>
    <row r="25" spans="2:41" ht="5.25" customHeight="1" x14ac:dyDescent="0.4">
      <c r="B25" s="168"/>
      <c r="C25" s="169"/>
      <c r="D25" s="170"/>
      <c r="E25" s="449"/>
      <c r="F25" s="450"/>
      <c r="G25" s="450"/>
      <c r="H25" s="450"/>
      <c r="I25" s="450"/>
      <c r="J25" s="450"/>
      <c r="K25" s="450"/>
      <c r="L25" s="450"/>
      <c r="M25" s="450"/>
      <c r="N25" s="450"/>
      <c r="O25" s="450"/>
      <c r="P25" s="450"/>
      <c r="Q25" s="450"/>
      <c r="R25" s="450"/>
      <c r="S25" s="450"/>
      <c r="T25" s="450"/>
      <c r="U25" s="450"/>
      <c r="V25" s="450"/>
      <c r="W25" s="450"/>
      <c r="X25" s="450"/>
      <c r="Y25" s="459"/>
      <c r="Z25" s="459"/>
      <c r="AA25" s="459"/>
      <c r="AB25" s="459"/>
      <c r="AC25" s="459"/>
      <c r="AD25" s="459"/>
      <c r="AE25" s="459"/>
      <c r="AF25" s="459"/>
      <c r="AG25" s="459"/>
      <c r="AH25" s="460"/>
      <c r="AI25" s="5"/>
      <c r="AJ25" s="23"/>
      <c r="AK25" s="537"/>
      <c r="AL25" s="49"/>
      <c r="AM25" s="49"/>
      <c r="AN25" s="225"/>
      <c r="AO25" s="192"/>
    </row>
    <row r="26" spans="2:41" ht="5.25" customHeight="1" x14ac:dyDescent="0.4">
      <c r="B26" s="162" t="s">
        <v>100</v>
      </c>
      <c r="C26" s="258"/>
      <c r="D26" s="259"/>
      <c r="E26" s="480" t="s">
        <v>215</v>
      </c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481"/>
      <c r="T26" s="483" t="s">
        <v>189</v>
      </c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471"/>
      <c r="AI26" s="5"/>
      <c r="AJ26" s="51"/>
      <c r="AK26" s="538"/>
      <c r="AL26" s="50"/>
      <c r="AM26" s="50"/>
      <c r="AN26" s="68"/>
      <c r="AO26" s="239"/>
    </row>
    <row r="27" spans="2:41" ht="5.25" customHeight="1" x14ac:dyDescent="0.4">
      <c r="B27" s="168"/>
      <c r="C27" s="169"/>
      <c r="D27" s="170"/>
      <c r="E27" s="115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482"/>
      <c r="T27" s="472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473"/>
      <c r="AI27" s="5"/>
      <c r="AJ27" s="215" t="s">
        <v>56</v>
      </c>
      <c r="AK27" s="540" t="s">
        <v>102</v>
      </c>
      <c r="AL27" s="220"/>
      <c r="AM27" s="220"/>
      <c r="AN27" s="224">
        <v>12</v>
      </c>
      <c r="AO27" s="191">
        <v>48</v>
      </c>
    </row>
    <row r="28" spans="2:41" ht="5.25" customHeight="1" x14ac:dyDescent="0.4">
      <c r="B28" s="162" t="s">
        <v>101</v>
      </c>
      <c r="C28" s="258"/>
      <c r="D28" s="259"/>
      <c r="E28" s="412" t="s">
        <v>192</v>
      </c>
      <c r="F28" s="448"/>
      <c r="G28" s="448"/>
      <c r="H28" s="448"/>
      <c r="I28" s="448"/>
      <c r="J28" s="448"/>
      <c r="K28" s="416" t="s">
        <v>193</v>
      </c>
      <c r="L28" s="448"/>
      <c r="M28" s="448"/>
      <c r="N28" s="448"/>
      <c r="O28" s="448"/>
      <c r="P28" s="448"/>
      <c r="Q28" s="416" t="s">
        <v>194</v>
      </c>
      <c r="R28" s="448"/>
      <c r="S28" s="448"/>
      <c r="T28" s="448"/>
      <c r="U28" s="448"/>
      <c r="V28" s="448"/>
      <c r="W28" s="451" t="s">
        <v>195</v>
      </c>
      <c r="X28" s="452"/>
      <c r="Y28" s="452"/>
      <c r="Z28" s="452"/>
      <c r="AA28" s="452"/>
      <c r="AB28" s="452"/>
      <c r="AC28" s="452"/>
      <c r="AD28" s="452"/>
      <c r="AE28" s="452"/>
      <c r="AF28" s="452"/>
      <c r="AG28" s="452"/>
      <c r="AH28" s="453"/>
      <c r="AI28" s="5"/>
      <c r="AJ28" s="374"/>
      <c r="AK28" s="534"/>
      <c r="AL28" s="49"/>
      <c r="AM28" s="49"/>
      <c r="AN28" s="225"/>
      <c r="AO28" s="192"/>
    </row>
    <row r="29" spans="2:41" ht="5.25" customHeight="1" x14ac:dyDescent="0.4">
      <c r="B29" s="168"/>
      <c r="C29" s="169"/>
      <c r="D29" s="170"/>
      <c r="E29" s="449"/>
      <c r="F29" s="450"/>
      <c r="G29" s="450"/>
      <c r="H29" s="450"/>
      <c r="I29" s="450"/>
      <c r="J29" s="450"/>
      <c r="K29" s="450"/>
      <c r="L29" s="450"/>
      <c r="M29" s="450"/>
      <c r="N29" s="450"/>
      <c r="O29" s="450"/>
      <c r="P29" s="450"/>
      <c r="Q29" s="450"/>
      <c r="R29" s="450"/>
      <c r="S29" s="450"/>
      <c r="T29" s="450"/>
      <c r="U29" s="450"/>
      <c r="V29" s="450"/>
      <c r="W29" s="454"/>
      <c r="X29" s="454"/>
      <c r="Y29" s="454"/>
      <c r="Z29" s="454"/>
      <c r="AA29" s="454"/>
      <c r="AB29" s="454"/>
      <c r="AC29" s="454"/>
      <c r="AD29" s="454"/>
      <c r="AE29" s="454"/>
      <c r="AF29" s="454"/>
      <c r="AG29" s="454"/>
      <c r="AH29" s="455"/>
      <c r="AI29" s="5"/>
      <c r="AJ29" s="374"/>
      <c r="AK29" s="535"/>
      <c r="AL29" s="227"/>
      <c r="AM29" s="227"/>
      <c r="AN29" s="226"/>
      <c r="AO29" s="193"/>
    </row>
    <row r="30" spans="2:41" ht="5.25" customHeight="1" x14ac:dyDescent="0.4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374"/>
      <c r="AK30" s="541" t="s">
        <v>59</v>
      </c>
      <c r="AL30" s="197"/>
      <c r="AM30" s="197"/>
      <c r="AN30" s="200">
        <v>18</v>
      </c>
      <c r="AO30" s="203">
        <v>36</v>
      </c>
    </row>
    <row r="31" spans="2:41" ht="5.25" customHeight="1" x14ac:dyDescent="0.4">
      <c r="B31" s="252" t="s">
        <v>91</v>
      </c>
      <c r="C31" s="187" t="s">
        <v>34</v>
      </c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6"/>
      <c r="V31" s="187" t="s">
        <v>38</v>
      </c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6"/>
      <c r="AI31" s="5"/>
      <c r="AJ31" s="374"/>
      <c r="AK31" s="534"/>
      <c r="AL31" s="49"/>
      <c r="AM31" s="49"/>
      <c r="AN31" s="225"/>
      <c r="AO31" s="192"/>
    </row>
    <row r="32" spans="2:41" ht="5.25" customHeight="1" x14ac:dyDescent="0.4">
      <c r="B32" s="253"/>
      <c r="C32" s="182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4"/>
      <c r="V32" s="182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4"/>
      <c r="AI32" s="5"/>
      <c r="AJ32" s="374"/>
      <c r="AK32" s="534"/>
      <c r="AL32" s="227"/>
      <c r="AM32" s="227"/>
      <c r="AN32" s="226"/>
      <c r="AO32" s="193"/>
    </row>
    <row r="33" spans="2:41" ht="5.25" customHeight="1" x14ac:dyDescent="0.4">
      <c r="B33" s="19" t="s">
        <v>35</v>
      </c>
      <c r="C33" s="78" t="s">
        <v>4</v>
      </c>
      <c r="D33" s="129" t="s">
        <v>5</v>
      </c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435"/>
      <c r="V33" s="445"/>
      <c r="W33" s="261"/>
      <c r="X33" s="261"/>
      <c r="Y33" s="261"/>
      <c r="Z33" s="261"/>
      <c r="AA33" s="262"/>
      <c r="AB33" s="262"/>
      <c r="AC33" s="262"/>
      <c r="AD33" s="262"/>
      <c r="AE33" s="262"/>
      <c r="AF33" s="262"/>
      <c r="AG33" s="262"/>
      <c r="AH33" s="263"/>
      <c r="AI33" s="5"/>
      <c r="AJ33" s="374"/>
      <c r="AK33" s="542" t="s">
        <v>60</v>
      </c>
      <c r="AL33" s="48"/>
      <c r="AM33" s="48"/>
      <c r="AN33" s="199">
        <v>54</v>
      </c>
      <c r="AO33" s="202">
        <v>156</v>
      </c>
    </row>
    <row r="34" spans="2:41" ht="5.25" customHeight="1" x14ac:dyDescent="0.4">
      <c r="B34" s="20"/>
      <c r="C34" s="23"/>
      <c r="D34" s="27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403"/>
      <c r="V34" s="446"/>
      <c r="W34" s="265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6"/>
      <c r="AI34" s="5"/>
      <c r="AJ34" s="374"/>
      <c r="AK34" s="534"/>
      <c r="AL34" s="49"/>
      <c r="AM34" s="49"/>
      <c r="AN34" s="225"/>
      <c r="AO34" s="192"/>
    </row>
    <row r="35" spans="2:41" ht="5.25" customHeight="1" x14ac:dyDescent="0.4">
      <c r="B35" s="20"/>
      <c r="C35" s="24"/>
      <c r="D35" s="29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404"/>
      <c r="V35" s="447"/>
      <c r="W35" s="268"/>
      <c r="X35" s="268"/>
      <c r="Y35" s="268"/>
      <c r="Z35" s="268"/>
      <c r="AA35" s="268"/>
      <c r="AB35" s="268"/>
      <c r="AC35" s="268"/>
      <c r="AD35" s="268"/>
      <c r="AE35" s="268"/>
      <c r="AF35" s="268"/>
      <c r="AG35" s="268"/>
      <c r="AH35" s="269"/>
      <c r="AI35" s="5"/>
      <c r="AJ35" s="374"/>
      <c r="AK35" s="535"/>
      <c r="AL35" s="227"/>
      <c r="AM35" s="227"/>
      <c r="AN35" s="226"/>
      <c r="AO35" s="193"/>
    </row>
    <row r="36" spans="2:41" ht="5.25" customHeight="1" x14ac:dyDescent="0.4">
      <c r="B36" s="20"/>
      <c r="C36" s="22" t="s">
        <v>6</v>
      </c>
      <c r="D36" s="25" t="s">
        <v>103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402"/>
      <c r="V36" s="405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3"/>
      <c r="AI36" s="5"/>
      <c r="AJ36" s="374"/>
      <c r="AK36" s="542" t="s">
        <v>61</v>
      </c>
      <c r="AL36" s="48"/>
      <c r="AM36" s="48"/>
      <c r="AN36" s="199">
        <v>60</v>
      </c>
      <c r="AO36" s="202">
        <v>120</v>
      </c>
    </row>
    <row r="37" spans="2:41" ht="5.25" customHeight="1" x14ac:dyDescent="0.4">
      <c r="B37" s="20"/>
      <c r="C37" s="23"/>
      <c r="D37" s="27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403"/>
      <c r="V37" s="17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6"/>
      <c r="AI37" s="5"/>
      <c r="AJ37" s="374"/>
      <c r="AK37" s="534"/>
      <c r="AL37" s="49"/>
      <c r="AM37" s="49"/>
      <c r="AN37" s="225"/>
      <c r="AO37" s="192"/>
    </row>
    <row r="38" spans="2:41" ht="5.25" customHeight="1" x14ac:dyDescent="0.4">
      <c r="B38" s="20"/>
      <c r="C38" s="24"/>
      <c r="D38" s="29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404"/>
      <c r="V38" s="406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9"/>
      <c r="AI38" s="5"/>
      <c r="AJ38" s="374"/>
      <c r="AK38" s="535"/>
      <c r="AL38" s="227"/>
      <c r="AM38" s="227"/>
      <c r="AN38" s="226"/>
      <c r="AO38" s="193"/>
    </row>
    <row r="39" spans="2:41" ht="5.25" customHeight="1" x14ac:dyDescent="0.4">
      <c r="B39" s="20"/>
      <c r="C39" s="22" t="s">
        <v>7</v>
      </c>
      <c r="D39" s="272" t="s">
        <v>94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402"/>
      <c r="V39" s="442">
        <f>V33+V36</f>
        <v>0</v>
      </c>
      <c r="W39" s="274"/>
      <c r="X39" s="274"/>
      <c r="Y39" s="274"/>
      <c r="Z39" s="274"/>
      <c r="AA39" s="275"/>
      <c r="AB39" s="275"/>
      <c r="AC39" s="275"/>
      <c r="AD39" s="275"/>
      <c r="AE39" s="275"/>
      <c r="AF39" s="275"/>
      <c r="AG39" s="275"/>
      <c r="AH39" s="276"/>
      <c r="AI39" s="5"/>
      <c r="AJ39" s="374"/>
      <c r="AK39" s="542" t="s">
        <v>62</v>
      </c>
      <c r="AL39" s="48"/>
      <c r="AM39" s="48"/>
      <c r="AN39" s="199">
        <v>60</v>
      </c>
      <c r="AO39" s="202" t="s">
        <v>50</v>
      </c>
    </row>
    <row r="40" spans="2:41" ht="5.25" customHeight="1" x14ac:dyDescent="0.4">
      <c r="B40" s="20"/>
      <c r="C40" s="23"/>
      <c r="D40" s="27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403"/>
      <c r="V40" s="440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9"/>
      <c r="AI40" s="5"/>
      <c r="AJ40" s="374"/>
      <c r="AK40" s="534"/>
      <c r="AL40" s="49"/>
      <c r="AM40" s="49"/>
      <c r="AN40" s="225"/>
      <c r="AO40" s="192"/>
    </row>
    <row r="41" spans="2:41" ht="5.25" customHeight="1" x14ac:dyDescent="0.4">
      <c r="B41" s="21"/>
      <c r="C41" s="51"/>
      <c r="D41" s="53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438"/>
      <c r="V41" s="443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2"/>
      <c r="AI41" s="5"/>
      <c r="AJ41" s="374"/>
      <c r="AK41" s="535"/>
      <c r="AL41" s="227"/>
      <c r="AM41" s="227"/>
      <c r="AN41" s="226"/>
      <c r="AO41" s="193"/>
    </row>
    <row r="42" spans="2:41" ht="5.25" customHeight="1" x14ac:dyDescent="0.4">
      <c r="B42" s="75" t="s">
        <v>89</v>
      </c>
      <c r="C42" s="78" t="s">
        <v>169</v>
      </c>
      <c r="D42" s="80" t="s">
        <v>105</v>
      </c>
      <c r="E42" s="587"/>
      <c r="F42" s="587"/>
      <c r="G42" s="587"/>
      <c r="H42" s="587"/>
      <c r="I42" s="587"/>
      <c r="J42" s="592"/>
      <c r="K42" s="629"/>
      <c r="L42" s="621"/>
      <c r="M42" s="621"/>
      <c r="N42" s="621"/>
      <c r="O42" s="621"/>
      <c r="P42" s="621"/>
      <c r="Q42" s="621"/>
      <c r="R42" s="621"/>
      <c r="S42" s="621"/>
      <c r="T42" s="622"/>
      <c r="U42" s="592"/>
      <c r="V42" s="81">
        <f>V39*K42</f>
        <v>0</v>
      </c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3"/>
      <c r="AI42" s="5"/>
      <c r="AJ42" s="374"/>
      <c r="AK42" s="542" t="s">
        <v>63</v>
      </c>
      <c r="AL42" s="48"/>
      <c r="AM42" s="48"/>
      <c r="AN42" s="199">
        <v>54</v>
      </c>
      <c r="AO42" s="202" t="s">
        <v>50</v>
      </c>
    </row>
    <row r="43" spans="2:41" ht="5.25" customHeight="1" x14ac:dyDescent="0.4">
      <c r="B43" s="76"/>
      <c r="C43" s="79"/>
      <c r="D43" s="594"/>
      <c r="E43" s="595"/>
      <c r="F43" s="595"/>
      <c r="G43" s="595"/>
      <c r="H43" s="595"/>
      <c r="I43" s="595"/>
      <c r="J43" s="593"/>
      <c r="K43" s="623"/>
      <c r="L43" s="624"/>
      <c r="M43" s="624"/>
      <c r="N43" s="624"/>
      <c r="O43" s="624"/>
      <c r="P43" s="624"/>
      <c r="Q43" s="624"/>
      <c r="R43" s="624"/>
      <c r="S43" s="624"/>
      <c r="T43" s="625"/>
      <c r="U43" s="593"/>
      <c r="V43" s="84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6"/>
      <c r="AI43" s="5"/>
      <c r="AJ43" s="374"/>
      <c r="AK43" s="534"/>
      <c r="AL43" s="49"/>
      <c r="AM43" s="49"/>
      <c r="AN43" s="225"/>
      <c r="AO43" s="192"/>
    </row>
    <row r="44" spans="2:41" ht="5.25" customHeight="1" x14ac:dyDescent="0.4">
      <c r="B44" s="76"/>
      <c r="C44" s="23"/>
      <c r="D44" s="271" t="s">
        <v>170</v>
      </c>
      <c r="E44" s="28"/>
      <c r="F44" s="28"/>
      <c r="G44" s="28"/>
      <c r="H44" s="28"/>
      <c r="I44" s="28"/>
      <c r="J44" s="93" t="s">
        <v>158</v>
      </c>
      <c r="K44" s="623"/>
      <c r="L44" s="624"/>
      <c r="M44" s="624"/>
      <c r="N44" s="624"/>
      <c r="O44" s="624"/>
      <c r="P44" s="624"/>
      <c r="Q44" s="624"/>
      <c r="R44" s="624"/>
      <c r="S44" s="624"/>
      <c r="T44" s="625"/>
      <c r="U44" s="93" t="s">
        <v>159</v>
      </c>
      <c r="V44" s="87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9"/>
      <c r="AI44" s="5"/>
      <c r="AJ44" s="374"/>
      <c r="AK44" s="535"/>
      <c r="AL44" s="227"/>
      <c r="AM44" s="227"/>
      <c r="AN44" s="226"/>
      <c r="AO44" s="193"/>
    </row>
    <row r="45" spans="2:41" ht="5.25" customHeight="1" x14ac:dyDescent="0.4">
      <c r="B45" s="77"/>
      <c r="C45" s="23"/>
      <c r="D45" s="53"/>
      <c r="E45" s="54"/>
      <c r="F45" s="54"/>
      <c r="G45" s="54"/>
      <c r="H45" s="54"/>
      <c r="I45" s="54"/>
      <c r="J45" s="94"/>
      <c r="K45" s="626"/>
      <c r="L45" s="627"/>
      <c r="M45" s="627"/>
      <c r="N45" s="627"/>
      <c r="O45" s="627"/>
      <c r="P45" s="627"/>
      <c r="Q45" s="627"/>
      <c r="R45" s="627"/>
      <c r="S45" s="627"/>
      <c r="T45" s="628"/>
      <c r="U45" s="94"/>
      <c r="V45" s="90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2"/>
      <c r="AI45" s="5"/>
      <c r="AJ45" s="374"/>
      <c r="AK45" s="542" t="s">
        <v>64</v>
      </c>
      <c r="AL45" s="48"/>
      <c r="AM45" s="48"/>
      <c r="AN45" s="199">
        <v>42</v>
      </c>
      <c r="AO45" s="202">
        <v>90</v>
      </c>
    </row>
    <row r="46" spans="2:41" ht="5.25" customHeight="1" x14ac:dyDescent="0.4">
      <c r="B46" s="19" t="s">
        <v>8</v>
      </c>
      <c r="C46" s="78"/>
      <c r="D46" s="40" t="s">
        <v>209</v>
      </c>
      <c r="E46" s="103"/>
      <c r="F46" s="636"/>
      <c r="G46" s="637"/>
      <c r="H46" s="637"/>
      <c r="I46" s="637"/>
      <c r="J46" s="637"/>
      <c r="K46" s="638"/>
      <c r="L46" s="600" t="s">
        <v>210</v>
      </c>
      <c r="M46" s="103"/>
      <c r="N46" s="103"/>
      <c r="O46" s="103"/>
      <c r="P46" s="103"/>
      <c r="Q46" s="636"/>
      <c r="R46" s="637"/>
      <c r="S46" s="637"/>
      <c r="T46" s="637"/>
      <c r="U46" s="637"/>
      <c r="V46" s="638"/>
      <c r="W46" s="41" t="s">
        <v>211</v>
      </c>
      <c r="X46" s="42"/>
      <c r="Y46" s="42"/>
      <c r="Z46" s="42"/>
      <c r="AA46" s="42"/>
      <c r="AB46" s="103"/>
      <c r="AC46" s="636"/>
      <c r="AD46" s="637"/>
      <c r="AE46" s="637"/>
      <c r="AF46" s="637"/>
      <c r="AG46" s="637"/>
      <c r="AH46" s="645"/>
      <c r="AI46" s="5"/>
      <c r="AJ46" s="374"/>
      <c r="AK46" s="534"/>
      <c r="AL46" s="49"/>
      <c r="AM46" s="49"/>
      <c r="AN46" s="225"/>
      <c r="AO46" s="192"/>
    </row>
    <row r="47" spans="2:41" ht="5.25" customHeight="1" x14ac:dyDescent="0.4">
      <c r="B47" s="20"/>
      <c r="C47" s="23"/>
      <c r="D47" s="104"/>
      <c r="E47" s="105"/>
      <c r="F47" s="639"/>
      <c r="G47" s="640"/>
      <c r="H47" s="640"/>
      <c r="I47" s="640"/>
      <c r="J47" s="640"/>
      <c r="K47" s="641"/>
      <c r="L47" s="598"/>
      <c r="M47" s="105"/>
      <c r="N47" s="105"/>
      <c r="O47" s="105"/>
      <c r="P47" s="105"/>
      <c r="Q47" s="639"/>
      <c r="R47" s="640"/>
      <c r="S47" s="640"/>
      <c r="T47" s="640"/>
      <c r="U47" s="640"/>
      <c r="V47" s="641"/>
      <c r="W47" s="43"/>
      <c r="X47" s="44"/>
      <c r="Y47" s="44"/>
      <c r="Z47" s="44"/>
      <c r="AA47" s="44"/>
      <c r="AB47" s="105"/>
      <c r="AC47" s="639"/>
      <c r="AD47" s="640"/>
      <c r="AE47" s="640"/>
      <c r="AF47" s="640"/>
      <c r="AG47" s="640"/>
      <c r="AH47" s="646"/>
      <c r="AI47" s="5"/>
      <c r="AJ47" s="374"/>
      <c r="AK47" s="535"/>
      <c r="AL47" s="227"/>
      <c r="AM47" s="227"/>
      <c r="AN47" s="226"/>
      <c r="AO47" s="193"/>
    </row>
    <row r="48" spans="2:41" ht="5.25" customHeight="1" x14ac:dyDescent="0.4">
      <c r="B48" s="20"/>
      <c r="C48" s="23"/>
      <c r="D48" s="104"/>
      <c r="E48" s="105"/>
      <c r="F48" s="639"/>
      <c r="G48" s="640"/>
      <c r="H48" s="640"/>
      <c r="I48" s="640"/>
      <c r="J48" s="640"/>
      <c r="K48" s="641"/>
      <c r="L48" s="598"/>
      <c r="M48" s="105"/>
      <c r="N48" s="105"/>
      <c r="O48" s="105"/>
      <c r="P48" s="105"/>
      <c r="Q48" s="639"/>
      <c r="R48" s="640"/>
      <c r="S48" s="640"/>
      <c r="T48" s="640"/>
      <c r="U48" s="640"/>
      <c r="V48" s="641"/>
      <c r="W48" s="43"/>
      <c r="X48" s="44"/>
      <c r="Y48" s="44"/>
      <c r="Z48" s="44"/>
      <c r="AA48" s="44"/>
      <c r="AB48" s="105"/>
      <c r="AC48" s="639"/>
      <c r="AD48" s="640"/>
      <c r="AE48" s="640"/>
      <c r="AF48" s="640"/>
      <c r="AG48" s="640"/>
      <c r="AH48" s="646"/>
      <c r="AI48" s="5"/>
      <c r="AJ48" s="374"/>
      <c r="AK48" s="542" t="s">
        <v>51</v>
      </c>
      <c r="AL48" s="48"/>
      <c r="AM48" s="48"/>
      <c r="AN48" s="199">
        <v>30</v>
      </c>
      <c r="AO48" s="202" t="s">
        <v>50</v>
      </c>
    </row>
    <row r="49" spans="2:41" ht="5.25" customHeight="1" x14ac:dyDescent="0.4">
      <c r="B49" s="20"/>
      <c r="C49" s="24"/>
      <c r="D49" s="596"/>
      <c r="E49" s="597"/>
      <c r="F49" s="642"/>
      <c r="G49" s="643"/>
      <c r="H49" s="643"/>
      <c r="I49" s="643"/>
      <c r="J49" s="643"/>
      <c r="K49" s="644"/>
      <c r="L49" s="599"/>
      <c r="M49" s="597"/>
      <c r="N49" s="597"/>
      <c r="O49" s="597"/>
      <c r="P49" s="597"/>
      <c r="Q49" s="642"/>
      <c r="R49" s="643"/>
      <c r="S49" s="643"/>
      <c r="T49" s="643"/>
      <c r="U49" s="643"/>
      <c r="V49" s="644"/>
      <c r="W49" s="607"/>
      <c r="X49" s="606"/>
      <c r="Y49" s="606"/>
      <c r="Z49" s="606"/>
      <c r="AA49" s="606"/>
      <c r="AB49" s="597"/>
      <c r="AC49" s="642"/>
      <c r="AD49" s="643"/>
      <c r="AE49" s="643"/>
      <c r="AF49" s="643"/>
      <c r="AG49" s="643"/>
      <c r="AH49" s="647"/>
      <c r="AI49" s="5"/>
      <c r="AJ49" s="374"/>
      <c r="AK49" s="534"/>
      <c r="AL49" s="49"/>
      <c r="AM49" s="49"/>
      <c r="AN49" s="225"/>
      <c r="AO49" s="192"/>
    </row>
    <row r="50" spans="2:41" ht="5.25" customHeight="1" x14ac:dyDescent="0.4">
      <c r="B50" s="20"/>
      <c r="C50" s="22"/>
      <c r="D50" s="52" t="s">
        <v>208</v>
      </c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73">
        <f>ROUND(V42*(F46+Q46+AC46),1)</f>
        <v>0</v>
      </c>
      <c r="W50" s="274"/>
      <c r="X50" s="274"/>
      <c r="Y50" s="274"/>
      <c r="Z50" s="274"/>
      <c r="AA50" s="275"/>
      <c r="AB50" s="275"/>
      <c r="AC50" s="275"/>
      <c r="AD50" s="275"/>
      <c r="AE50" s="275"/>
      <c r="AF50" s="275"/>
      <c r="AG50" s="275"/>
      <c r="AH50" s="276"/>
      <c r="AI50" s="5"/>
      <c r="AJ50" s="374"/>
      <c r="AK50" s="535"/>
      <c r="AL50" s="227"/>
      <c r="AM50" s="227"/>
      <c r="AN50" s="226"/>
      <c r="AO50" s="193"/>
    </row>
    <row r="51" spans="2:41" ht="5.25" customHeight="1" x14ac:dyDescent="0.4">
      <c r="B51" s="20"/>
      <c r="C51" s="23"/>
      <c r="D51" s="27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87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9"/>
      <c r="AI51" s="5"/>
      <c r="AJ51" s="374"/>
      <c r="AK51" s="536" t="s">
        <v>48</v>
      </c>
      <c r="AL51" s="48"/>
      <c r="AM51" s="48"/>
      <c r="AN51" s="199"/>
      <c r="AO51" s="202"/>
    </row>
    <row r="52" spans="2:41" ht="5.25" customHeight="1" x14ac:dyDescent="0.4">
      <c r="B52" s="20"/>
      <c r="C52" s="23"/>
      <c r="D52" s="27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87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9"/>
      <c r="AI52" s="5"/>
      <c r="AJ52" s="374"/>
      <c r="AK52" s="537"/>
      <c r="AL52" s="49"/>
      <c r="AM52" s="49"/>
      <c r="AN52" s="225"/>
      <c r="AO52" s="192"/>
    </row>
    <row r="53" spans="2:41" ht="5.25" customHeight="1" x14ac:dyDescent="0.4">
      <c r="B53" s="20"/>
      <c r="C53" s="22" t="s">
        <v>171</v>
      </c>
      <c r="D53" s="52" t="s">
        <v>212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55">
        <f>V42-V50</f>
        <v>0</v>
      </c>
      <c r="W53" s="56"/>
      <c r="X53" s="56"/>
      <c r="Y53" s="56"/>
      <c r="Z53" s="56"/>
      <c r="AA53" s="57"/>
      <c r="AB53" s="57"/>
      <c r="AC53" s="57"/>
      <c r="AD53" s="57"/>
      <c r="AE53" s="57"/>
      <c r="AF53" s="57"/>
      <c r="AG53" s="57"/>
      <c r="AH53" s="58"/>
      <c r="AI53" s="5"/>
      <c r="AJ53" s="253"/>
      <c r="AK53" s="538"/>
      <c r="AL53" s="50"/>
      <c r="AM53" s="50"/>
      <c r="AN53" s="68"/>
      <c r="AO53" s="239"/>
    </row>
    <row r="54" spans="2:41" ht="5.25" customHeight="1" x14ac:dyDescent="0.4">
      <c r="B54" s="20"/>
      <c r="C54" s="23"/>
      <c r="D54" s="27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59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1"/>
      <c r="AI54" s="5"/>
      <c r="AJ54" s="215" t="s">
        <v>52</v>
      </c>
      <c r="AK54" s="533" t="s">
        <v>65</v>
      </c>
      <c r="AL54" s="197"/>
      <c r="AM54" s="197"/>
      <c r="AN54" s="200">
        <v>54</v>
      </c>
      <c r="AO54" s="203">
        <v>108</v>
      </c>
    </row>
    <row r="55" spans="2:41" ht="5.25" customHeight="1" x14ac:dyDescent="0.4">
      <c r="B55" s="21"/>
      <c r="C55" s="51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62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4"/>
      <c r="AI55" s="5"/>
      <c r="AJ55" s="217"/>
      <c r="AK55" s="534"/>
      <c r="AL55" s="49"/>
      <c r="AM55" s="49"/>
      <c r="AN55" s="225"/>
      <c r="AO55" s="192"/>
    </row>
    <row r="56" spans="2:41" ht="5.25" customHeight="1" x14ac:dyDescent="0.4">
      <c r="B56" s="19" t="s">
        <v>36</v>
      </c>
      <c r="C56" s="78"/>
      <c r="D56" s="95" t="s">
        <v>172</v>
      </c>
      <c r="E56" s="608"/>
      <c r="F56" s="608"/>
      <c r="G56" s="629"/>
      <c r="H56" s="621"/>
      <c r="I56" s="621"/>
      <c r="J56" s="621"/>
      <c r="K56" s="621"/>
      <c r="L56" s="622"/>
      <c r="M56" s="613" t="s">
        <v>207</v>
      </c>
      <c r="N56" s="614"/>
      <c r="O56" s="614"/>
      <c r="P56" s="614"/>
      <c r="Q56" s="614"/>
      <c r="R56" s="614"/>
      <c r="S56" s="629"/>
      <c r="T56" s="621"/>
      <c r="U56" s="621"/>
      <c r="V56" s="621"/>
      <c r="W56" s="622"/>
      <c r="X56" s="613" t="s">
        <v>173</v>
      </c>
      <c r="Y56" s="617"/>
      <c r="Z56" s="617"/>
      <c r="AA56" s="617"/>
      <c r="AB56" s="617"/>
      <c r="AC56" s="629"/>
      <c r="AD56" s="621"/>
      <c r="AE56" s="621"/>
      <c r="AF56" s="621"/>
      <c r="AG56" s="621"/>
      <c r="AH56" s="633"/>
      <c r="AI56" s="5"/>
      <c r="AJ56" s="217"/>
      <c r="AK56" s="535"/>
      <c r="AL56" s="227"/>
      <c r="AM56" s="227"/>
      <c r="AN56" s="226"/>
      <c r="AO56" s="193"/>
    </row>
    <row r="57" spans="2:41" ht="5.25" customHeight="1" x14ac:dyDescent="0.4">
      <c r="B57" s="122"/>
      <c r="C57" s="79"/>
      <c r="D57" s="609"/>
      <c r="E57" s="610"/>
      <c r="F57" s="610"/>
      <c r="G57" s="623"/>
      <c r="H57" s="624"/>
      <c r="I57" s="624"/>
      <c r="J57" s="624"/>
      <c r="K57" s="624"/>
      <c r="L57" s="625"/>
      <c r="M57" s="615"/>
      <c r="N57" s="615"/>
      <c r="O57" s="615"/>
      <c r="P57" s="615"/>
      <c r="Q57" s="615"/>
      <c r="R57" s="615"/>
      <c r="S57" s="623"/>
      <c r="T57" s="624"/>
      <c r="U57" s="624"/>
      <c r="V57" s="624"/>
      <c r="W57" s="625"/>
      <c r="X57" s="618"/>
      <c r="Y57" s="618"/>
      <c r="Z57" s="618"/>
      <c r="AA57" s="618"/>
      <c r="AB57" s="618"/>
      <c r="AC57" s="623"/>
      <c r="AD57" s="624"/>
      <c r="AE57" s="624"/>
      <c r="AF57" s="624"/>
      <c r="AG57" s="624"/>
      <c r="AH57" s="634"/>
      <c r="AI57" s="5"/>
      <c r="AJ57" s="217"/>
      <c r="AK57" s="539" t="s">
        <v>66</v>
      </c>
      <c r="AL57" s="48"/>
      <c r="AM57" s="48"/>
      <c r="AN57" s="199">
        <v>78</v>
      </c>
      <c r="AO57" s="202">
        <v>108</v>
      </c>
    </row>
    <row r="58" spans="2:41" ht="5.25" customHeight="1" x14ac:dyDescent="0.4">
      <c r="B58" s="122"/>
      <c r="C58" s="23"/>
      <c r="D58" s="609"/>
      <c r="E58" s="610"/>
      <c r="F58" s="610"/>
      <c r="G58" s="623"/>
      <c r="H58" s="624"/>
      <c r="I58" s="624"/>
      <c r="J58" s="624"/>
      <c r="K58" s="624"/>
      <c r="L58" s="625"/>
      <c r="M58" s="615"/>
      <c r="N58" s="615"/>
      <c r="O58" s="615"/>
      <c r="P58" s="615"/>
      <c r="Q58" s="615"/>
      <c r="R58" s="615"/>
      <c r="S58" s="623"/>
      <c r="T58" s="624"/>
      <c r="U58" s="624"/>
      <c r="V58" s="624"/>
      <c r="W58" s="625"/>
      <c r="X58" s="618"/>
      <c r="Y58" s="618"/>
      <c r="Z58" s="618"/>
      <c r="AA58" s="618"/>
      <c r="AB58" s="618"/>
      <c r="AC58" s="623"/>
      <c r="AD58" s="624"/>
      <c r="AE58" s="624"/>
      <c r="AF58" s="624"/>
      <c r="AG58" s="624"/>
      <c r="AH58" s="634"/>
      <c r="AI58" s="5"/>
      <c r="AJ58" s="217"/>
      <c r="AK58" s="534"/>
      <c r="AL58" s="49"/>
      <c r="AM58" s="49"/>
      <c r="AN58" s="225"/>
      <c r="AO58" s="192"/>
    </row>
    <row r="59" spans="2:41" ht="5.25" customHeight="1" x14ac:dyDescent="0.4">
      <c r="B59" s="122"/>
      <c r="C59" s="23"/>
      <c r="D59" s="611"/>
      <c r="E59" s="612"/>
      <c r="F59" s="612"/>
      <c r="G59" s="630"/>
      <c r="H59" s="631"/>
      <c r="I59" s="631"/>
      <c r="J59" s="631"/>
      <c r="K59" s="631"/>
      <c r="L59" s="632"/>
      <c r="M59" s="616"/>
      <c r="N59" s="616"/>
      <c r="O59" s="616"/>
      <c r="P59" s="616"/>
      <c r="Q59" s="616"/>
      <c r="R59" s="616"/>
      <c r="S59" s="630"/>
      <c r="T59" s="631"/>
      <c r="U59" s="631"/>
      <c r="V59" s="631"/>
      <c r="W59" s="632"/>
      <c r="X59" s="619"/>
      <c r="Y59" s="619"/>
      <c r="Z59" s="619"/>
      <c r="AA59" s="619"/>
      <c r="AB59" s="619"/>
      <c r="AC59" s="630"/>
      <c r="AD59" s="631"/>
      <c r="AE59" s="631"/>
      <c r="AF59" s="631"/>
      <c r="AG59" s="631"/>
      <c r="AH59" s="635"/>
      <c r="AI59" s="5"/>
      <c r="AJ59" s="217"/>
      <c r="AK59" s="535"/>
      <c r="AL59" s="227"/>
      <c r="AM59" s="227"/>
      <c r="AN59" s="226"/>
      <c r="AO59" s="193"/>
    </row>
    <row r="60" spans="2:41" ht="5.25" customHeight="1" x14ac:dyDescent="0.4">
      <c r="B60" s="122"/>
      <c r="C60" s="79" t="s">
        <v>166</v>
      </c>
      <c r="D60" s="278" t="s">
        <v>167</v>
      </c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79">
        <f>ROUND(V53*G56*S56*AC56,1)</f>
        <v>0</v>
      </c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280"/>
      <c r="AI60" s="5"/>
      <c r="AJ60" s="217"/>
      <c r="AK60" s="536" t="s">
        <v>48</v>
      </c>
      <c r="AL60" s="48"/>
      <c r="AM60" s="48"/>
      <c r="AN60" s="199"/>
      <c r="AO60" s="202"/>
    </row>
    <row r="61" spans="2:41" ht="5.25" customHeight="1" x14ac:dyDescent="0.4">
      <c r="B61" s="122"/>
      <c r="C61" s="23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1"/>
      <c r="W61" s="282"/>
      <c r="X61" s="282"/>
      <c r="Y61" s="282"/>
      <c r="Z61" s="282"/>
      <c r="AA61" s="282"/>
      <c r="AB61" s="282"/>
      <c r="AC61" s="282"/>
      <c r="AD61" s="282"/>
      <c r="AE61" s="282"/>
      <c r="AF61" s="282"/>
      <c r="AG61" s="282"/>
      <c r="AH61" s="283"/>
      <c r="AI61" s="5"/>
      <c r="AJ61" s="217"/>
      <c r="AK61" s="537"/>
      <c r="AL61" s="49"/>
      <c r="AM61" s="49"/>
      <c r="AN61" s="225"/>
      <c r="AO61" s="192"/>
    </row>
    <row r="62" spans="2:41" ht="5.25" customHeight="1" x14ac:dyDescent="0.4">
      <c r="B62" s="122"/>
      <c r="C62" s="23"/>
      <c r="D62" s="27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1"/>
      <c r="W62" s="282"/>
      <c r="X62" s="282"/>
      <c r="Y62" s="282"/>
      <c r="Z62" s="282"/>
      <c r="AA62" s="282"/>
      <c r="AB62" s="282"/>
      <c r="AC62" s="282"/>
      <c r="AD62" s="282"/>
      <c r="AE62" s="282"/>
      <c r="AF62" s="282"/>
      <c r="AG62" s="282"/>
      <c r="AH62" s="283"/>
      <c r="AI62" s="5"/>
      <c r="AJ62" s="218"/>
      <c r="AK62" s="538"/>
      <c r="AL62" s="50"/>
      <c r="AM62" s="50"/>
      <c r="AN62" s="68"/>
      <c r="AO62" s="239"/>
    </row>
    <row r="63" spans="2:41" ht="5.25" customHeight="1" x14ac:dyDescent="0.4">
      <c r="B63" s="122"/>
      <c r="C63" s="23"/>
      <c r="D63" s="27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1"/>
      <c r="W63" s="282"/>
      <c r="X63" s="282"/>
      <c r="Y63" s="282"/>
      <c r="Z63" s="282"/>
      <c r="AA63" s="282"/>
      <c r="AB63" s="282"/>
      <c r="AC63" s="282"/>
      <c r="AD63" s="282"/>
      <c r="AE63" s="282"/>
      <c r="AF63" s="282"/>
      <c r="AG63" s="282"/>
      <c r="AH63" s="283"/>
      <c r="AI63" s="5"/>
      <c r="AJ63" s="215" t="s">
        <v>53</v>
      </c>
      <c r="AK63" s="533" t="s">
        <v>21</v>
      </c>
      <c r="AL63" s="220"/>
      <c r="AM63" s="220"/>
      <c r="AN63" s="224">
        <v>30</v>
      </c>
      <c r="AO63" s="191" t="s">
        <v>50</v>
      </c>
    </row>
    <row r="64" spans="2:41" ht="5.25" customHeight="1" x14ac:dyDescent="0.4">
      <c r="B64" s="123"/>
      <c r="C64" s="51"/>
      <c r="D64" s="53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284"/>
      <c r="W64" s="285"/>
      <c r="X64" s="285"/>
      <c r="Y64" s="285"/>
      <c r="Z64" s="285"/>
      <c r="AA64" s="285"/>
      <c r="AB64" s="285"/>
      <c r="AC64" s="285"/>
      <c r="AD64" s="285"/>
      <c r="AE64" s="285"/>
      <c r="AF64" s="285"/>
      <c r="AG64" s="285"/>
      <c r="AH64" s="286"/>
      <c r="AI64" s="5"/>
      <c r="AJ64" s="217"/>
      <c r="AK64" s="534"/>
      <c r="AL64" s="49"/>
      <c r="AM64" s="49"/>
      <c r="AN64" s="225"/>
      <c r="AO64" s="192"/>
    </row>
    <row r="65" spans="2:41" ht="5.25" customHeight="1" x14ac:dyDescent="0.4">
      <c r="B65" s="75" t="s">
        <v>9</v>
      </c>
      <c r="C65" s="78"/>
      <c r="D65" s="102" t="s">
        <v>165</v>
      </c>
      <c r="E65" s="103"/>
      <c r="F65" s="648"/>
      <c r="G65" s="649"/>
      <c r="H65" s="649"/>
      <c r="I65" s="649"/>
      <c r="J65" s="650"/>
      <c r="K65" s="600" t="s">
        <v>217</v>
      </c>
      <c r="L65" s="601"/>
      <c r="M65" s="601"/>
      <c r="N65" s="601"/>
      <c r="O65" s="601"/>
      <c r="P65" s="601"/>
      <c r="Q65" s="648"/>
      <c r="R65" s="649"/>
      <c r="S65" s="649"/>
      <c r="T65" s="649"/>
      <c r="U65" s="649"/>
      <c r="V65" s="649"/>
      <c r="W65" s="650"/>
      <c r="X65" s="600" t="s">
        <v>216</v>
      </c>
      <c r="Y65" s="601"/>
      <c r="Z65" s="601"/>
      <c r="AA65" s="601"/>
      <c r="AB65" s="601"/>
      <c r="AC65" s="648"/>
      <c r="AD65" s="649"/>
      <c r="AE65" s="649"/>
      <c r="AF65" s="649"/>
      <c r="AG65" s="649"/>
      <c r="AH65" s="657"/>
      <c r="AI65" s="5"/>
      <c r="AJ65" s="217"/>
      <c r="AK65" s="535"/>
      <c r="AL65" s="227"/>
      <c r="AM65" s="227"/>
      <c r="AN65" s="226"/>
      <c r="AO65" s="193"/>
    </row>
    <row r="66" spans="2:41" ht="5.25" customHeight="1" x14ac:dyDescent="0.4">
      <c r="B66" s="76"/>
      <c r="C66" s="79"/>
      <c r="D66" s="104"/>
      <c r="E66" s="105"/>
      <c r="F66" s="651"/>
      <c r="G66" s="652"/>
      <c r="H66" s="652"/>
      <c r="I66" s="652"/>
      <c r="J66" s="653"/>
      <c r="K66" s="602"/>
      <c r="L66" s="603"/>
      <c r="M66" s="603"/>
      <c r="N66" s="603"/>
      <c r="O66" s="603"/>
      <c r="P66" s="603"/>
      <c r="Q66" s="651"/>
      <c r="R66" s="652"/>
      <c r="S66" s="652"/>
      <c r="T66" s="652"/>
      <c r="U66" s="652"/>
      <c r="V66" s="652"/>
      <c r="W66" s="653"/>
      <c r="X66" s="602"/>
      <c r="Y66" s="603"/>
      <c r="Z66" s="603"/>
      <c r="AA66" s="603"/>
      <c r="AB66" s="603"/>
      <c r="AC66" s="651"/>
      <c r="AD66" s="652"/>
      <c r="AE66" s="652"/>
      <c r="AF66" s="652"/>
      <c r="AG66" s="652"/>
      <c r="AH66" s="658"/>
      <c r="AI66" s="5"/>
      <c r="AJ66" s="217"/>
      <c r="AK66" s="539" t="s">
        <v>67</v>
      </c>
      <c r="AL66" s="48"/>
      <c r="AM66" s="48"/>
      <c r="AN66" s="199">
        <v>30</v>
      </c>
      <c r="AO66" s="202">
        <v>54</v>
      </c>
    </row>
    <row r="67" spans="2:41" ht="5.25" customHeight="1" x14ac:dyDescent="0.4">
      <c r="B67" s="76"/>
      <c r="C67" s="23"/>
      <c r="D67" s="104"/>
      <c r="E67" s="105"/>
      <c r="F67" s="651"/>
      <c r="G67" s="652"/>
      <c r="H67" s="652"/>
      <c r="I67" s="652"/>
      <c r="J67" s="653"/>
      <c r="K67" s="602"/>
      <c r="L67" s="603"/>
      <c r="M67" s="603"/>
      <c r="N67" s="603"/>
      <c r="O67" s="603"/>
      <c r="P67" s="603"/>
      <c r="Q67" s="651"/>
      <c r="R67" s="652"/>
      <c r="S67" s="652"/>
      <c r="T67" s="652"/>
      <c r="U67" s="652"/>
      <c r="V67" s="652"/>
      <c r="W67" s="653"/>
      <c r="X67" s="602"/>
      <c r="Y67" s="603"/>
      <c r="Z67" s="603"/>
      <c r="AA67" s="603"/>
      <c r="AB67" s="603"/>
      <c r="AC67" s="651"/>
      <c r="AD67" s="652"/>
      <c r="AE67" s="652"/>
      <c r="AF67" s="652"/>
      <c r="AG67" s="652"/>
      <c r="AH67" s="658"/>
      <c r="AI67" s="5"/>
      <c r="AJ67" s="217"/>
      <c r="AK67" s="534"/>
      <c r="AL67" s="49"/>
      <c r="AM67" s="49"/>
      <c r="AN67" s="225"/>
      <c r="AO67" s="192"/>
    </row>
    <row r="68" spans="2:41" ht="5.25" customHeight="1" x14ac:dyDescent="0.4">
      <c r="B68" s="76"/>
      <c r="C68" s="23"/>
      <c r="D68" s="596"/>
      <c r="E68" s="597"/>
      <c r="F68" s="654"/>
      <c r="G68" s="655"/>
      <c r="H68" s="655"/>
      <c r="I68" s="655"/>
      <c r="J68" s="656"/>
      <c r="K68" s="604"/>
      <c r="L68" s="605"/>
      <c r="M68" s="605"/>
      <c r="N68" s="605"/>
      <c r="O68" s="605"/>
      <c r="P68" s="605"/>
      <c r="Q68" s="654"/>
      <c r="R68" s="655"/>
      <c r="S68" s="655"/>
      <c r="T68" s="655"/>
      <c r="U68" s="655"/>
      <c r="V68" s="655"/>
      <c r="W68" s="656"/>
      <c r="X68" s="604"/>
      <c r="Y68" s="605"/>
      <c r="Z68" s="605"/>
      <c r="AA68" s="605"/>
      <c r="AB68" s="605"/>
      <c r="AC68" s="654"/>
      <c r="AD68" s="655"/>
      <c r="AE68" s="655"/>
      <c r="AF68" s="655"/>
      <c r="AG68" s="655"/>
      <c r="AH68" s="659"/>
      <c r="AI68" s="5"/>
      <c r="AJ68" s="217"/>
      <c r="AK68" s="535"/>
      <c r="AL68" s="227"/>
      <c r="AM68" s="227"/>
      <c r="AN68" s="226"/>
      <c r="AO68" s="193"/>
    </row>
    <row r="69" spans="2:41" ht="5.25" customHeight="1" x14ac:dyDescent="0.4">
      <c r="B69" s="76"/>
      <c r="C69" s="79" t="s">
        <v>162</v>
      </c>
      <c r="D69" s="306" t="s">
        <v>168</v>
      </c>
      <c r="E69" s="307"/>
      <c r="F69" s="307"/>
      <c r="G69" s="307"/>
      <c r="H69" s="307"/>
      <c r="I69" s="307"/>
      <c r="J69" s="307"/>
      <c r="K69" s="307"/>
      <c r="L69" s="307"/>
      <c r="M69" s="307"/>
      <c r="N69" s="307"/>
      <c r="O69" s="307"/>
      <c r="P69" s="307"/>
      <c r="Q69" s="307"/>
      <c r="R69" s="307"/>
      <c r="S69" s="307"/>
      <c r="T69" s="307"/>
      <c r="U69" s="307"/>
      <c r="V69" s="311">
        <f>V60+F65+Q65+AC65</f>
        <v>0</v>
      </c>
      <c r="W69" s="312"/>
      <c r="X69" s="312"/>
      <c r="Y69" s="312"/>
      <c r="Z69" s="312"/>
      <c r="AA69" s="56"/>
      <c r="AB69" s="56"/>
      <c r="AC69" s="56"/>
      <c r="AD69" s="56"/>
      <c r="AE69" s="56"/>
      <c r="AF69" s="56"/>
      <c r="AG69" s="56"/>
      <c r="AH69" s="280"/>
      <c r="AI69" s="5"/>
      <c r="AJ69" s="217"/>
      <c r="AK69" s="536" t="s">
        <v>48</v>
      </c>
      <c r="AL69" s="48"/>
      <c r="AM69" s="48"/>
      <c r="AN69" s="199"/>
      <c r="AO69" s="202"/>
    </row>
    <row r="70" spans="2:41" ht="5.25" customHeight="1" x14ac:dyDescent="0.4">
      <c r="B70" s="76"/>
      <c r="C70" s="79"/>
      <c r="D70" s="308"/>
      <c r="E70" s="307"/>
      <c r="F70" s="307"/>
      <c r="G70" s="307"/>
      <c r="H70" s="307"/>
      <c r="I70" s="307"/>
      <c r="J70" s="307"/>
      <c r="K70" s="307"/>
      <c r="L70" s="307"/>
      <c r="M70" s="307"/>
      <c r="N70" s="307"/>
      <c r="O70" s="307"/>
      <c r="P70" s="307"/>
      <c r="Q70" s="307"/>
      <c r="R70" s="307"/>
      <c r="S70" s="307"/>
      <c r="T70" s="307"/>
      <c r="U70" s="307"/>
      <c r="V70" s="281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3"/>
      <c r="AI70" s="5"/>
      <c r="AJ70" s="217"/>
      <c r="AK70" s="537"/>
      <c r="AL70" s="49"/>
      <c r="AM70" s="49"/>
      <c r="AN70" s="225"/>
      <c r="AO70" s="192"/>
    </row>
    <row r="71" spans="2:41" ht="5.25" customHeight="1" x14ac:dyDescent="0.4">
      <c r="B71" s="76"/>
      <c r="C71" s="79"/>
      <c r="D71" s="308"/>
      <c r="E71" s="307"/>
      <c r="F71" s="307"/>
      <c r="G71" s="307"/>
      <c r="H71" s="307"/>
      <c r="I71" s="307"/>
      <c r="J71" s="307"/>
      <c r="K71" s="307"/>
      <c r="L71" s="307"/>
      <c r="M71" s="307"/>
      <c r="N71" s="307"/>
      <c r="O71" s="307"/>
      <c r="P71" s="307"/>
      <c r="Q71" s="307"/>
      <c r="R71" s="307"/>
      <c r="S71" s="307"/>
      <c r="T71" s="307"/>
      <c r="U71" s="307"/>
      <c r="V71" s="281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3"/>
      <c r="AI71" s="5"/>
      <c r="AJ71" s="218"/>
      <c r="AK71" s="538"/>
      <c r="AL71" s="50"/>
      <c r="AM71" s="50"/>
      <c r="AN71" s="68"/>
      <c r="AO71" s="239"/>
    </row>
    <row r="72" spans="2:41" ht="5.25" customHeight="1" x14ac:dyDescent="0.4">
      <c r="B72" s="77"/>
      <c r="C72" s="305"/>
      <c r="D72" s="309"/>
      <c r="E72" s="310"/>
      <c r="F72" s="310"/>
      <c r="G72" s="310"/>
      <c r="H72" s="310"/>
      <c r="I72" s="310"/>
      <c r="J72" s="310"/>
      <c r="K72" s="310"/>
      <c r="L72" s="310"/>
      <c r="M72" s="310"/>
      <c r="N72" s="310"/>
      <c r="O72" s="310"/>
      <c r="P72" s="310"/>
      <c r="Q72" s="310"/>
      <c r="R72" s="310"/>
      <c r="S72" s="310"/>
      <c r="T72" s="310"/>
      <c r="U72" s="310"/>
      <c r="V72" s="284"/>
      <c r="W72" s="285"/>
      <c r="X72" s="285"/>
      <c r="Y72" s="285"/>
      <c r="Z72" s="285"/>
      <c r="AA72" s="285"/>
      <c r="AB72" s="285"/>
      <c r="AC72" s="285"/>
      <c r="AD72" s="285"/>
      <c r="AE72" s="285"/>
      <c r="AF72" s="285"/>
      <c r="AG72" s="285"/>
      <c r="AH72" s="286"/>
      <c r="AI72" s="5"/>
      <c r="AJ72" s="215" t="s">
        <v>68</v>
      </c>
      <c r="AK72" s="533" t="s">
        <v>69</v>
      </c>
      <c r="AL72" s="220"/>
      <c r="AM72" s="220"/>
      <c r="AN72" s="224">
        <v>70</v>
      </c>
      <c r="AO72" s="191" t="s">
        <v>50</v>
      </c>
    </row>
    <row r="73" spans="2:41" ht="5.25" customHeight="1" x14ac:dyDescent="0.4">
      <c r="B73" s="19" t="s">
        <v>10</v>
      </c>
      <c r="C73" s="78" t="s">
        <v>164</v>
      </c>
      <c r="D73" s="400" t="s">
        <v>104</v>
      </c>
      <c r="E73" s="587"/>
      <c r="F73" s="587"/>
      <c r="G73" s="587"/>
      <c r="H73" s="587"/>
      <c r="I73" s="587"/>
      <c r="J73" s="587"/>
      <c r="K73" s="587"/>
      <c r="L73" s="587"/>
      <c r="M73" s="587"/>
      <c r="N73" s="587"/>
      <c r="O73" s="587"/>
      <c r="P73" s="587"/>
      <c r="Q73" s="587"/>
      <c r="R73" s="660"/>
      <c r="S73" s="661"/>
      <c r="T73" s="662"/>
      <c r="U73" s="620"/>
      <c r="V73" s="81">
        <f>ROUND((AL109+AL124)/60*R73,1)</f>
        <v>0</v>
      </c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3"/>
      <c r="AI73" s="5"/>
      <c r="AJ73" s="217"/>
      <c r="AK73" s="534"/>
      <c r="AL73" s="49"/>
      <c r="AM73" s="49"/>
      <c r="AN73" s="225"/>
      <c r="AO73" s="192"/>
    </row>
    <row r="74" spans="2:41" ht="5.25" customHeight="1" x14ac:dyDescent="0.4">
      <c r="B74" s="122"/>
      <c r="C74" s="79"/>
      <c r="D74" s="594"/>
      <c r="E74" s="595"/>
      <c r="F74" s="595"/>
      <c r="G74" s="595"/>
      <c r="H74" s="595"/>
      <c r="I74" s="595"/>
      <c r="J74" s="595"/>
      <c r="K74" s="595"/>
      <c r="L74" s="595"/>
      <c r="M74" s="595"/>
      <c r="N74" s="595"/>
      <c r="O74" s="595"/>
      <c r="P74" s="595"/>
      <c r="Q74" s="595"/>
      <c r="R74" s="663"/>
      <c r="S74" s="664"/>
      <c r="T74" s="665"/>
      <c r="U74" s="593"/>
      <c r="V74" s="84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6"/>
      <c r="AI74" s="5"/>
      <c r="AJ74" s="217"/>
      <c r="AK74" s="535"/>
      <c r="AL74" s="227"/>
      <c r="AM74" s="227"/>
      <c r="AN74" s="226"/>
      <c r="AO74" s="193"/>
    </row>
    <row r="75" spans="2:41" ht="5.25" customHeight="1" x14ac:dyDescent="0.4">
      <c r="B75" s="122"/>
      <c r="C75" s="23"/>
      <c r="D75" s="271" t="s">
        <v>160</v>
      </c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93" t="s">
        <v>158</v>
      </c>
      <c r="R75" s="663"/>
      <c r="S75" s="664"/>
      <c r="T75" s="665"/>
      <c r="U75" s="93" t="s">
        <v>159</v>
      </c>
      <c r="V75" s="87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9"/>
      <c r="AI75" s="5"/>
      <c r="AJ75" s="217"/>
      <c r="AK75" s="539" t="s">
        <v>70</v>
      </c>
      <c r="AL75" s="48"/>
      <c r="AM75" s="48"/>
      <c r="AN75" s="199">
        <v>66</v>
      </c>
      <c r="AO75" s="202" t="s">
        <v>50</v>
      </c>
    </row>
    <row r="76" spans="2:41" ht="5.25" customHeight="1" x14ac:dyDescent="0.4">
      <c r="B76" s="122"/>
      <c r="C76" s="24"/>
      <c r="D76" s="29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401"/>
      <c r="R76" s="666"/>
      <c r="S76" s="667"/>
      <c r="T76" s="668"/>
      <c r="U76" s="401"/>
      <c r="V76" s="124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6"/>
      <c r="AI76" s="5"/>
      <c r="AJ76" s="217"/>
      <c r="AK76" s="534"/>
      <c r="AL76" s="49"/>
      <c r="AM76" s="49"/>
      <c r="AN76" s="225"/>
      <c r="AO76" s="192"/>
    </row>
    <row r="77" spans="2:41" ht="5.25" customHeight="1" x14ac:dyDescent="0.4">
      <c r="B77" s="122"/>
      <c r="C77" s="22" t="s">
        <v>161</v>
      </c>
      <c r="D77" s="399" t="s">
        <v>163</v>
      </c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402"/>
      <c r="V77" s="439">
        <f>V69-V73-X128</f>
        <v>0</v>
      </c>
      <c r="W77" s="56"/>
      <c r="X77" s="56"/>
      <c r="Y77" s="56"/>
      <c r="Z77" s="56"/>
      <c r="AA77" s="57"/>
      <c r="AB77" s="57"/>
      <c r="AC77" s="57"/>
      <c r="AD77" s="57"/>
      <c r="AE77" s="57"/>
      <c r="AF77" s="57"/>
      <c r="AG77" s="57"/>
      <c r="AH77" s="58"/>
      <c r="AJ77" s="217"/>
      <c r="AK77" s="535"/>
      <c r="AL77" s="227"/>
      <c r="AM77" s="227"/>
      <c r="AN77" s="226"/>
      <c r="AO77" s="193"/>
    </row>
    <row r="78" spans="2:41" ht="5.25" customHeight="1" x14ac:dyDescent="0.4">
      <c r="B78" s="122"/>
      <c r="C78" s="23"/>
      <c r="D78" s="27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403"/>
      <c r="V78" s="426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1"/>
      <c r="AJ78" s="217"/>
      <c r="AK78" s="539" t="s">
        <v>71</v>
      </c>
      <c r="AL78" s="48"/>
      <c r="AM78" s="48"/>
      <c r="AN78" s="199">
        <v>72</v>
      </c>
      <c r="AO78" s="202" t="s">
        <v>50</v>
      </c>
    </row>
    <row r="79" spans="2:41" ht="5.25" customHeight="1" x14ac:dyDescent="0.4">
      <c r="B79" s="122"/>
      <c r="C79" s="23"/>
      <c r="D79" s="27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403"/>
      <c r="V79" s="426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1"/>
      <c r="AJ79" s="217"/>
      <c r="AK79" s="534"/>
      <c r="AL79" s="49"/>
      <c r="AM79" s="49"/>
      <c r="AN79" s="225"/>
      <c r="AO79" s="192"/>
    </row>
    <row r="80" spans="2:41" ht="5.25" customHeight="1" x14ac:dyDescent="0.4">
      <c r="B80" s="122"/>
      <c r="C80" s="23"/>
      <c r="D80" s="27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403"/>
      <c r="V80" s="426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1"/>
      <c r="AJ80" s="217"/>
      <c r="AK80" s="535"/>
      <c r="AL80" s="227"/>
      <c r="AM80" s="227"/>
      <c r="AN80" s="226"/>
      <c r="AO80" s="193"/>
    </row>
    <row r="81" spans="2:41" ht="5.25" customHeight="1" x14ac:dyDescent="0.4">
      <c r="B81" s="123"/>
      <c r="C81" s="51"/>
      <c r="D81" s="53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438"/>
      <c r="V81" s="425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4"/>
      <c r="AJ81" s="217"/>
      <c r="AK81" s="536" t="s">
        <v>48</v>
      </c>
      <c r="AL81" s="48"/>
      <c r="AM81" s="48"/>
      <c r="AN81" s="199"/>
      <c r="AO81" s="202"/>
    </row>
    <row r="82" spans="2:41" ht="5.25" customHeight="1" x14ac:dyDescent="0.4">
      <c r="B82" s="19" t="s">
        <v>37</v>
      </c>
      <c r="C82" s="78" t="s">
        <v>39</v>
      </c>
      <c r="D82" s="129" t="s">
        <v>11</v>
      </c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435"/>
      <c r="V82" s="436"/>
      <c r="W82" s="131"/>
      <c r="X82" s="131"/>
      <c r="Y82" s="131"/>
      <c r="Z82" s="131"/>
      <c r="AA82" s="132"/>
      <c r="AB82" s="132"/>
      <c r="AC82" s="132"/>
      <c r="AD82" s="132"/>
      <c r="AE82" s="132"/>
      <c r="AF82" s="132"/>
      <c r="AG82" s="132"/>
      <c r="AH82" s="133"/>
      <c r="AJ82" s="217"/>
      <c r="AK82" s="537"/>
      <c r="AL82" s="49"/>
      <c r="AM82" s="49"/>
      <c r="AN82" s="225"/>
      <c r="AO82" s="192"/>
    </row>
    <row r="83" spans="2:41" ht="5.25" customHeight="1" x14ac:dyDescent="0.4">
      <c r="B83" s="122"/>
      <c r="C83" s="23"/>
      <c r="D83" s="27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403"/>
      <c r="V83" s="437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6"/>
      <c r="AJ83" s="218"/>
      <c r="AK83" s="538"/>
      <c r="AL83" s="50"/>
      <c r="AM83" s="50"/>
      <c r="AN83" s="68"/>
      <c r="AO83" s="239"/>
    </row>
    <row r="84" spans="2:41" ht="5.25" customHeight="1" thickBot="1" x14ac:dyDescent="0.45">
      <c r="B84" s="122"/>
      <c r="C84" s="23"/>
      <c r="D84" s="27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403"/>
      <c r="V84" s="437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6"/>
      <c r="AJ84" s="215" t="s">
        <v>72</v>
      </c>
      <c r="AK84" s="533" t="s">
        <v>73</v>
      </c>
      <c r="AL84" s="220"/>
      <c r="AM84" s="220"/>
      <c r="AN84" s="224">
        <v>18</v>
      </c>
      <c r="AO84" s="191" t="s">
        <v>50</v>
      </c>
    </row>
    <row r="85" spans="2:41" ht="5.25" customHeight="1" thickTop="1" x14ac:dyDescent="0.4">
      <c r="B85" s="127"/>
      <c r="C85" s="137" t="s">
        <v>40</v>
      </c>
      <c r="D85" s="325" t="s">
        <v>95</v>
      </c>
      <c r="E85" s="326"/>
      <c r="F85" s="326"/>
      <c r="G85" s="326"/>
      <c r="H85" s="326"/>
      <c r="I85" s="326"/>
      <c r="J85" s="326"/>
      <c r="K85" s="326"/>
      <c r="L85" s="326"/>
      <c r="M85" s="326"/>
      <c r="N85" s="326"/>
      <c r="O85" s="326"/>
      <c r="P85" s="326"/>
      <c r="Q85" s="326"/>
      <c r="R85" s="326"/>
      <c r="S85" s="326"/>
      <c r="T85" s="326"/>
      <c r="U85" s="429"/>
      <c r="V85" s="432">
        <f>ROUND(V77*V82,1)</f>
        <v>0</v>
      </c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5"/>
      <c r="AJ85" s="217"/>
      <c r="AK85" s="534"/>
      <c r="AL85" s="49"/>
      <c r="AM85" s="49"/>
      <c r="AN85" s="225"/>
      <c r="AO85" s="192"/>
    </row>
    <row r="86" spans="2:41" ht="5.25" customHeight="1" x14ac:dyDescent="0.4">
      <c r="B86" s="127"/>
      <c r="C86" s="138"/>
      <c r="D86" s="27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430"/>
      <c r="V86" s="433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8"/>
      <c r="AJ86" s="217"/>
      <c r="AK86" s="535"/>
      <c r="AL86" s="227"/>
      <c r="AM86" s="227"/>
      <c r="AN86" s="226"/>
      <c r="AO86" s="193"/>
    </row>
    <row r="87" spans="2:41" ht="5.25" customHeight="1" x14ac:dyDescent="0.4">
      <c r="B87" s="127"/>
      <c r="C87" s="138"/>
      <c r="D87" s="27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430"/>
      <c r="V87" s="433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8"/>
      <c r="AJ87" s="217"/>
      <c r="AK87" s="539" t="s">
        <v>74</v>
      </c>
      <c r="AL87" s="48"/>
      <c r="AM87" s="48"/>
      <c r="AN87" s="199">
        <v>12</v>
      </c>
      <c r="AO87" s="202">
        <v>24</v>
      </c>
    </row>
    <row r="88" spans="2:41" ht="5.25" customHeight="1" x14ac:dyDescent="0.4">
      <c r="B88" s="127"/>
      <c r="C88" s="138"/>
      <c r="D88" s="27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430"/>
      <c r="V88" s="433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8"/>
      <c r="AJ88" s="217"/>
      <c r="AK88" s="534"/>
      <c r="AL88" s="49"/>
      <c r="AM88" s="49"/>
      <c r="AN88" s="225"/>
      <c r="AO88" s="192"/>
    </row>
    <row r="89" spans="2:41" ht="5.25" customHeight="1" thickBot="1" x14ac:dyDescent="0.45">
      <c r="B89" s="128"/>
      <c r="C89" s="139"/>
      <c r="D89" s="327"/>
      <c r="E89" s="328"/>
      <c r="F89" s="328"/>
      <c r="G89" s="328"/>
      <c r="H89" s="328"/>
      <c r="I89" s="328"/>
      <c r="J89" s="328"/>
      <c r="K89" s="328"/>
      <c r="L89" s="328"/>
      <c r="M89" s="328"/>
      <c r="N89" s="328"/>
      <c r="O89" s="328"/>
      <c r="P89" s="328"/>
      <c r="Q89" s="328"/>
      <c r="R89" s="328"/>
      <c r="S89" s="328"/>
      <c r="T89" s="328"/>
      <c r="U89" s="431"/>
      <c r="V89" s="434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1"/>
      <c r="AJ89" s="217"/>
      <c r="AK89" s="535"/>
      <c r="AL89" s="227"/>
      <c r="AM89" s="227"/>
      <c r="AN89" s="226"/>
      <c r="AO89" s="193"/>
    </row>
    <row r="90" spans="2:41" ht="5.25" customHeight="1" thickTop="1" x14ac:dyDescent="0.4">
      <c r="B90" s="335" t="s">
        <v>43</v>
      </c>
      <c r="C90" s="336"/>
      <c r="D90" s="336"/>
      <c r="E90" s="336"/>
      <c r="F90" s="336"/>
      <c r="G90" s="336"/>
      <c r="H90" s="336"/>
      <c r="I90" s="336"/>
      <c r="J90" s="336"/>
      <c r="K90" s="336"/>
      <c r="L90" s="336"/>
      <c r="M90" s="336"/>
      <c r="N90" s="336"/>
      <c r="O90" s="336"/>
      <c r="P90" s="336"/>
      <c r="Q90" s="336"/>
      <c r="R90" s="336"/>
      <c r="S90" s="336"/>
      <c r="T90" s="336"/>
      <c r="U90" s="336"/>
      <c r="V90" s="336"/>
      <c r="W90" s="336"/>
      <c r="X90" s="336"/>
      <c r="Y90" s="336"/>
      <c r="Z90" s="336"/>
      <c r="AA90" s="336"/>
      <c r="AB90" s="336"/>
      <c r="AC90" s="336"/>
      <c r="AD90" s="336"/>
      <c r="AE90" s="336"/>
      <c r="AF90" s="336"/>
      <c r="AG90" s="336"/>
      <c r="AH90" s="336"/>
      <c r="AJ90" s="217"/>
      <c r="AK90" s="539" t="s">
        <v>75</v>
      </c>
      <c r="AL90" s="48"/>
      <c r="AM90" s="48"/>
      <c r="AN90" s="199">
        <v>30</v>
      </c>
      <c r="AO90" s="202">
        <v>42</v>
      </c>
    </row>
    <row r="91" spans="2:41" ht="5.25" customHeight="1" x14ac:dyDescent="0.4">
      <c r="B91" s="336"/>
      <c r="C91" s="336"/>
      <c r="D91" s="336"/>
      <c r="E91" s="336"/>
      <c r="F91" s="336"/>
      <c r="G91" s="336"/>
      <c r="H91" s="336"/>
      <c r="I91" s="336"/>
      <c r="J91" s="336"/>
      <c r="K91" s="336"/>
      <c r="L91" s="336"/>
      <c r="M91" s="336"/>
      <c r="N91" s="336"/>
      <c r="O91" s="336"/>
      <c r="P91" s="336"/>
      <c r="Q91" s="336"/>
      <c r="R91" s="336"/>
      <c r="S91" s="336"/>
      <c r="T91" s="336"/>
      <c r="U91" s="336"/>
      <c r="V91" s="336"/>
      <c r="W91" s="336"/>
      <c r="X91" s="336"/>
      <c r="Y91" s="336"/>
      <c r="Z91" s="336"/>
      <c r="AA91" s="336"/>
      <c r="AB91" s="336"/>
      <c r="AC91" s="336"/>
      <c r="AD91" s="336"/>
      <c r="AE91" s="336"/>
      <c r="AF91" s="336"/>
      <c r="AG91" s="336"/>
      <c r="AH91" s="336"/>
      <c r="AJ91" s="217"/>
      <c r="AK91" s="534"/>
      <c r="AL91" s="49"/>
      <c r="AM91" s="49"/>
      <c r="AN91" s="225"/>
      <c r="AO91" s="192"/>
    </row>
    <row r="92" spans="2:41" ht="5.25" customHeight="1" x14ac:dyDescent="0.4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J92" s="217"/>
      <c r="AK92" s="535"/>
      <c r="AL92" s="227"/>
      <c r="AM92" s="227"/>
      <c r="AN92" s="226"/>
      <c r="AO92" s="193"/>
    </row>
    <row r="93" spans="2:41" ht="5.25" customHeight="1" x14ac:dyDescent="0.4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4"/>
      <c r="AJ93" s="217"/>
      <c r="AK93" s="539" t="s">
        <v>76</v>
      </c>
      <c r="AL93" s="48"/>
      <c r="AM93" s="48"/>
      <c r="AN93" s="199">
        <v>18</v>
      </c>
      <c r="AO93" s="202">
        <v>36</v>
      </c>
    </row>
    <row r="94" spans="2:41" ht="5.25" customHeight="1" x14ac:dyDescent="0.4">
      <c r="B94" s="427" t="s">
        <v>23</v>
      </c>
      <c r="C94" s="428"/>
      <c r="D94" s="428"/>
      <c r="E94" s="428"/>
      <c r="F94" s="428"/>
      <c r="G94" s="428"/>
      <c r="H94" s="428"/>
      <c r="I94" s="428"/>
      <c r="J94" s="428"/>
      <c r="K94" s="428"/>
      <c r="L94" s="428"/>
      <c r="M94" s="428"/>
      <c r="N94" s="428"/>
      <c r="O94" s="428"/>
      <c r="P94" s="428"/>
      <c r="Q94" s="428"/>
      <c r="R94" s="428"/>
      <c r="S94" s="428"/>
      <c r="T94" s="428"/>
      <c r="U94" s="428"/>
      <c r="V94" s="428"/>
      <c r="W94" s="428"/>
      <c r="X94" s="428"/>
      <c r="Y94" s="428"/>
      <c r="Z94" s="428"/>
      <c r="AA94" s="428"/>
      <c r="AB94" s="428"/>
      <c r="AC94" s="428"/>
      <c r="AD94" s="428"/>
      <c r="AE94" s="428"/>
      <c r="AF94" s="428"/>
      <c r="AG94" s="428"/>
      <c r="AH94" s="428"/>
      <c r="AJ94" s="217"/>
      <c r="AK94" s="534"/>
      <c r="AL94" s="49"/>
      <c r="AM94" s="49"/>
      <c r="AN94" s="225"/>
      <c r="AO94" s="192"/>
    </row>
    <row r="95" spans="2:41" ht="5.25" customHeight="1" x14ac:dyDescent="0.4">
      <c r="B95" s="428"/>
      <c r="C95" s="428"/>
      <c r="D95" s="428"/>
      <c r="E95" s="428"/>
      <c r="F95" s="428"/>
      <c r="G95" s="428"/>
      <c r="H95" s="428"/>
      <c r="I95" s="428"/>
      <c r="J95" s="428"/>
      <c r="K95" s="428"/>
      <c r="L95" s="428"/>
      <c r="M95" s="428"/>
      <c r="N95" s="428"/>
      <c r="O95" s="428"/>
      <c r="P95" s="428"/>
      <c r="Q95" s="428"/>
      <c r="R95" s="428"/>
      <c r="S95" s="428"/>
      <c r="T95" s="428"/>
      <c r="U95" s="428"/>
      <c r="V95" s="428"/>
      <c r="W95" s="428"/>
      <c r="X95" s="428"/>
      <c r="Y95" s="428"/>
      <c r="Z95" s="428"/>
      <c r="AA95" s="428"/>
      <c r="AB95" s="428"/>
      <c r="AC95" s="428"/>
      <c r="AD95" s="428"/>
      <c r="AE95" s="428"/>
      <c r="AF95" s="428"/>
      <c r="AG95" s="428"/>
      <c r="AH95" s="428"/>
      <c r="AJ95" s="217"/>
      <c r="AK95" s="535"/>
      <c r="AL95" s="227"/>
      <c r="AM95" s="227"/>
      <c r="AN95" s="226"/>
      <c r="AO95" s="193"/>
    </row>
    <row r="96" spans="2:41" ht="5.25" customHeight="1" x14ac:dyDescent="0.4">
      <c r="B96" s="488" t="s">
        <v>24</v>
      </c>
      <c r="C96" s="489"/>
      <c r="D96" s="489"/>
      <c r="E96" s="489"/>
      <c r="F96" s="489"/>
      <c r="G96" s="489"/>
      <c r="H96" s="489"/>
      <c r="I96" s="489"/>
      <c r="J96" s="489"/>
      <c r="K96" s="489"/>
      <c r="L96" s="489"/>
      <c r="M96" s="489"/>
      <c r="N96" s="489"/>
      <c r="O96" s="489"/>
      <c r="P96" s="489"/>
      <c r="Q96" s="489"/>
      <c r="R96" s="489"/>
      <c r="S96" s="489"/>
      <c r="T96" s="489"/>
      <c r="U96" s="489"/>
      <c r="V96" s="490"/>
      <c r="W96" s="490"/>
      <c r="X96" s="491" t="s">
        <v>93</v>
      </c>
      <c r="Y96" s="489"/>
      <c r="Z96" s="489"/>
      <c r="AA96" s="489"/>
      <c r="AB96" s="489"/>
      <c r="AC96" s="489"/>
      <c r="AD96" s="489"/>
      <c r="AE96" s="489"/>
      <c r="AF96" s="489"/>
      <c r="AG96" s="489"/>
      <c r="AH96" s="492"/>
      <c r="AJ96" s="217"/>
      <c r="AK96" s="536" t="s">
        <v>48</v>
      </c>
      <c r="AL96" s="48"/>
      <c r="AM96" s="48"/>
      <c r="AN96" s="199"/>
      <c r="AO96" s="202"/>
    </row>
    <row r="97" spans="2:41" ht="5.25" customHeight="1" x14ac:dyDescent="0.4">
      <c r="B97" s="493"/>
      <c r="C97" s="494"/>
      <c r="D97" s="494"/>
      <c r="E97" s="494"/>
      <c r="F97" s="494"/>
      <c r="G97" s="494"/>
      <c r="H97" s="494"/>
      <c r="I97" s="494"/>
      <c r="J97" s="494"/>
      <c r="K97" s="494"/>
      <c r="L97" s="494"/>
      <c r="M97" s="494"/>
      <c r="N97" s="494"/>
      <c r="O97" s="494"/>
      <c r="P97" s="494"/>
      <c r="Q97" s="494"/>
      <c r="R97" s="494"/>
      <c r="S97" s="494"/>
      <c r="T97" s="494"/>
      <c r="U97" s="494"/>
      <c r="V97" s="495"/>
      <c r="W97" s="495"/>
      <c r="X97" s="494"/>
      <c r="Y97" s="494"/>
      <c r="Z97" s="494"/>
      <c r="AA97" s="494"/>
      <c r="AB97" s="494"/>
      <c r="AC97" s="494"/>
      <c r="AD97" s="494"/>
      <c r="AE97" s="494"/>
      <c r="AF97" s="494"/>
      <c r="AG97" s="494"/>
      <c r="AH97" s="496"/>
      <c r="AJ97" s="217"/>
      <c r="AK97" s="537"/>
      <c r="AL97" s="49"/>
      <c r="AM97" s="49"/>
      <c r="AN97" s="225"/>
      <c r="AO97" s="192"/>
    </row>
    <row r="98" spans="2:41" ht="5.25" customHeight="1" x14ac:dyDescent="0.4">
      <c r="B98" s="497"/>
      <c r="C98" s="498"/>
      <c r="D98" s="498"/>
      <c r="E98" s="498"/>
      <c r="F98" s="498"/>
      <c r="G98" s="498"/>
      <c r="H98" s="498"/>
      <c r="I98" s="498"/>
      <c r="J98" s="498"/>
      <c r="K98" s="498"/>
      <c r="L98" s="498"/>
      <c r="M98" s="498"/>
      <c r="N98" s="498"/>
      <c r="O98" s="498"/>
      <c r="P98" s="498"/>
      <c r="Q98" s="498"/>
      <c r="R98" s="498"/>
      <c r="S98" s="498"/>
      <c r="T98" s="498"/>
      <c r="U98" s="498"/>
      <c r="V98" s="498"/>
      <c r="W98" s="498"/>
      <c r="X98" s="499"/>
      <c r="Y98" s="499"/>
      <c r="Z98" s="499"/>
      <c r="AA98" s="499"/>
      <c r="AB98" s="499"/>
      <c r="AC98" s="499"/>
      <c r="AD98" s="499"/>
      <c r="AE98" s="499"/>
      <c r="AF98" s="499"/>
      <c r="AG98" s="499"/>
      <c r="AH98" s="500"/>
      <c r="AJ98" s="218"/>
      <c r="AK98" s="538"/>
      <c r="AL98" s="50"/>
      <c r="AM98" s="50"/>
      <c r="AN98" s="68"/>
      <c r="AO98" s="239"/>
    </row>
    <row r="99" spans="2:41" ht="5.25" customHeight="1" x14ac:dyDescent="0.4">
      <c r="B99" s="501"/>
      <c r="C99" s="502"/>
      <c r="D99" s="502"/>
      <c r="E99" s="502"/>
      <c r="F99" s="502"/>
      <c r="G99" s="502"/>
      <c r="H99" s="502"/>
      <c r="I99" s="502"/>
      <c r="J99" s="502"/>
      <c r="K99" s="502"/>
      <c r="L99" s="502"/>
      <c r="M99" s="502"/>
      <c r="N99" s="502"/>
      <c r="O99" s="502"/>
      <c r="P99" s="502"/>
      <c r="Q99" s="502"/>
      <c r="R99" s="502"/>
      <c r="S99" s="502"/>
      <c r="T99" s="502"/>
      <c r="U99" s="502"/>
      <c r="V99" s="502"/>
      <c r="W99" s="502"/>
      <c r="X99" s="503"/>
      <c r="Y99" s="503"/>
      <c r="Z99" s="503"/>
      <c r="AA99" s="503"/>
      <c r="AB99" s="503"/>
      <c r="AC99" s="503"/>
      <c r="AD99" s="503"/>
      <c r="AE99" s="503"/>
      <c r="AF99" s="503"/>
      <c r="AG99" s="503"/>
      <c r="AH99" s="504"/>
      <c r="AJ99" s="215" t="s">
        <v>77</v>
      </c>
      <c r="AK99" s="540" t="s">
        <v>78</v>
      </c>
      <c r="AL99" s="220"/>
      <c r="AM99" s="220"/>
      <c r="AN99" s="224">
        <v>12</v>
      </c>
      <c r="AO99" s="191" t="s">
        <v>50</v>
      </c>
    </row>
    <row r="100" spans="2:41" ht="5.25" customHeight="1" x14ac:dyDescent="0.4">
      <c r="B100" s="501"/>
      <c r="C100" s="502"/>
      <c r="D100" s="502"/>
      <c r="E100" s="502"/>
      <c r="F100" s="502"/>
      <c r="G100" s="502"/>
      <c r="H100" s="502"/>
      <c r="I100" s="502"/>
      <c r="J100" s="502"/>
      <c r="K100" s="502"/>
      <c r="L100" s="502"/>
      <c r="M100" s="502"/>
      <c r="N100" s="502"/>
      <c r="O100" s="502"/>
      <c r="P100" s="502"/>
      <c r="Q100" s="502"/>
      <c r="R100" s="502"/>
      <c r="S100" s="502"/>
      <c r="T100" s="502"/>
      <c r="U100" s="502"/>
      <c r="V100" s="502"/>
      <c r="W100" s="502"/>
      <c r="X100" s="503"/>
      <c r="Y100" s="503"/>
      <c r="Z100" s="503"/>
      <c r="AA100" s="503"/>
      <c r="AB100" s="503"/>
      <c r="AC100" s="503"/>
      <c r="AD100" s="503"/>
      <c r="AE100" s="503"/>
      <c r="AF100" s="503"/>
      <c r="AG100" s="503"/>
      <c r="AH100" s="504"/>
      <c r="AJ100" s="217"/>
      <c r="AK100" s="534"/>
      <c r="AL100" s="49"/>
      <c r="AM100" s="49"/>
      <c r="AN100" s="225"/>
      <c r="AO100" s="192"/>
    </row>
    <row r="101" spans="2:41" ht="5.25" customHeight="1" x14ac:dyDescent="0.4">
      <c r="B101" s="505"/>
      <c r="C101" s="502"/>
      <c r="D101" s="502"/>
      <c r="E101" s="502"/>
      <c r="F101" s="502"/>
      <c r="G101" s="502"/>
      <c r="H101" s="502"/>
      <c r="I101" s="502"/>
      <c r="J101" s="502"/>
      <c r="K101" s="502"/>
      <c r="L101" s="502"/>
      <c r="M101" s="502"/>
      <c r="N101" s="502"/>
      <c r="O101" s="502"/>
      <c r="P101" s="502"/>
      <c r="Q101" s="502"/>
      <c r="R101" s="502"/>
      <c r="S101" s="502"/>
      <c r="T101" s="502"/>
      <c r="U101" s="502"/>
      <c r="V101" s="502"/>
      <c r="W101" s="502"/>
      <c r="X101" s="503"/>
      <c r="Y101" s="503"/>
      <c r="Z101" s="503"/>
      <c r="AA101" s="503"/>
      <c r="AB101" s="503"/>
      <c r="AC101" s="503"/>
      <c r="AD101" s="503"/>
      <c r="AE101" s="503"/>
      <c r="AF101" s="503"/>
      <c r="AG101" s="503"/>
      <c r="AH101" s="504"/>
      <c r="AJ101" s="217"/>
      <c r="AK101" s="535"/>
      <c r="AL101" s="227"/>
      <c r="AM101" s="227"/>
      <c r="AN101" s="226"/>
      <c r="AO101" s="193"/>
    </row>
    <row r="102" spans="2:41" ht="5.25" customHeight="1" x14ac:dyDescent="0.4">
      <c r="B102" s="501"/>
      <c r="C102" s="502"/>
      <c r="D102" s="502"/>
      <c r="E102" s="502"/>
      <c r="F102" s="502"/>
      <c r="G102" s="502"/>
      <c r="H102" s="502"/>
      <c r="I102" s="502"/>
      <c r="J102" s="502"/>
      <c r="K102" s="502"/>
      <c r="L102" s="502"/>
      <c r="M102" s="502"/>
      <c r="N102" s="502"/>
      <c r="O102" s="502"/>
      <c r="P102" s="502"/>
      <c r="Q102" s="502"/>
      <c r="R102" s="502"/>
      <c r="S102" s="502"/>
      <c r="T102" s="502"/>
      <c r="U102" s="502"/>
      <c r="V102" s="502"/>
      <c r="W102" s="502"/>
      <c r="X102" s="503"/>
      <c r="Y102" s="503"/>
      <c r="Z102" s="503"/>
      <c r="AA102" s="503"/>
      <c r="AB102" s="503"/>
      <c r="AC102" s="503"/>
      <c r="AD102" s="503"/>
      <c r="AE102" s="503"/>
      <c r="AF102" s="503"/>
      <c r="AG102" s="503"/>
      <c r="AH102" s="504"/>
      <c r="AJ102" s="217"/>
      <c r="AK102" s="542" t="s">
        <v>79</v>
      </c>
      <c r="AL102" s="48"/>
      <c r="AM102" s="48"/>
      <c r="AN102" s="199">
        <v>24</v>
      </c>
      <c r="AO102" s="202">
        <v>120</v>
      </c>
    </row>
    <row r="103" spans="2:41" ht="5.25" customHeight="1" x14ac:dyDescent="0.4">
      <c r="B103" s="501"/>
      <c r="C103" s="502"/>
      <c r="D103" s="502"/>
      <c r="E103" s="502"/>
      <c r="F103" s="502"/>
      <c r="G103" s="502"/>
      <c r="H103" s="502"/>
      <c r="I103" s="502"/>
      <c r="J103" s="502"/>
      <c r="K103" s="502"/>
      <c r="L103" s="502"/>
      <c r="M103" s="502"/>
      <c r="N103" s="502"/>
      <c r="O103" s="502"/>
      <c r="P103" s="502"/>
      <c r="Q103" s="502"/>
      <c r="R103" s="502"/>
      <c r="S103" s="502"/>
      <c r="T103" s="502"/>
      <c r="U103" s="502"/>
      <c r="V103" s="502"/>
      <c r="W103" s="502"/>
      <c r="X103" s="503"/>
      <c r="Y103" s="503"/>
      <c r="Z103" s="503"/>
      <c r="AA103" s="503"/>
      <c r="AB103" s="503"/>
      <c r="AC103" s="503"/>
      <c r="AD103" s="503"/>
      <c r="AE103" s="503"/>
      <c r="AF103" s="503"/>
      <c r="AG103" s="503"/>
      <c r="AH103" s="504"/>
      <c r="AJ103" s="217"/>
      <c r="AK103" s="534"/>
      <c r="AL103" s="49"/>
      <c r="AM103" s="49"/>
      <c r="AN103" s="225"/>
      <c r="AO103" s="192"/>
    </row>
    <row r="104" spans="2:41" ht="5.25" customHeight="1" x14ac:dyDescent="0.4">
      <c r="B104" s="505"/>
      <c r="C104" s="502"/>
      <c r="D104" s="502"/>
      <c r="E104" s="502"/>
      <c r="F104" s="502"/>
      <c r="G104" s="502"/>
      <c r="H104" s="502"/>
      <c r="I104" s="502"/>
      <c r="J104" s="502"/>
      <c r="K104" s="502"/>
      <c r="L104" s="502"/>
      <c r="M104" s="502"/>
      <c r="N104" s="502"/>
      <c r="O104" s="502"/>
      <c r="P104" s="502"/>
      <c r="Q104" s="502"/>
      <c r="R104" s="502"/>
      <c r="S104" s="502"/>
      <c r="T104" s="502"/>
      <c r="U104" s="502"/>
      <c r="V104" s="502"/>
      <c r="W104" s="502"/>
      <c r="X104" s="503"/>
      <c r="Y104" s="503"/>
      <c r="Z104" s="503"/>
      <c r="AA104" s="503"/>
      <c r="AB104" s="503"/>
      <c r="AC104" s="503"/>
      <c r="AD104" s="503"/>
      <c r="AE104" s="503"/>
      <c r="AF104" s="503"/>
      <c r="AG104" s="503"/>
      <c r="AH104" s="504"/>
      <c r="AJ104" s="217"/>
      <c r="AK104" s="535"/>
      <c r="AL104" s="227"/>
      <c r="AM104" s="227"/>
      <c r="AN104" s="226"/>
      <c r="AO104" s="193"/>
    </row>
    <row r="105" spans="2:41" ht="5.25" customHeight="1" x14ac:dyDescent="0.4">
      <c r="B105" s="501"/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3"/>
      <c r="Y105" s="503"/>
      <c r="Z105" s="503"/>
      <c r="AA105" s="503"/>
      <c r="AB105" s="503"/>
      <c r="AC105" s="503"/>
      <c r="AD105" s="503"/>
      <c r="AE105" s="503"/>
      <c r="AF105" s="503"/>
      <c r="AG105" s="503"/>
      <c r="AH105" s="504"/>
      <c r="AJ105" s="217"/>
      <c r="AK105" s="542" t="s">
        <v>80</v>
      </c>
      <c r="AL105" s="48"/>
      <c r="AM105" s="48"/>
      <c r="AN105" s="199">
        <v>12</v>
      </c>
      <c r="AO105" s="202">
        <v>48</v>
      </c>
    </row>
    <row r="106" spans="2:41" ht="5.25" customHeight="1" x14ac:dyDescent="0.4">
      <c r="B106" s="501"/>
      <c r="C106" s="502"/>
      <c r="D106" s="502"/>
      <c r="E106" s="502"/>
      <c r="F106" s="502"/>
      <c r="G106" s="502"/>
      <c r="H106" s="502"/>
      <c r="I106" s="502"/>
      <c r="J106" s="502"/>
      <c r="K106" s="502"/>
      <c r="L106" s="502"/>
      <c r="M106" s="502"/>
      <c r="N106" s="502"/>
      <c r="O106" s="502"/>
      <c r="P106" s="502"/>
      <c r="Q106" s="502"/>
      <c r="R106" s="502"/>
      <c r="S106" s="502"/>
      <c r="T106" s="502"/>
      <c r="U106" s="502"/>
      <c r="V106" s="502"/>
      <c r="W106" s="502"/>
      <c r="X106" s="503"/>
      <c r="Y106" s="503"/>
      <c r="Z106" s="503"/>
      <c r="AA106" s="503"/>
      <c r="AB106" s="503"/>
      <c r="AC106" s="503"/>
      <c r="AD106" s="503"/>
      <c r="AE106" s="503"/>
      <c r="AF106" s="503"/>
      <c r="AG106" s="503"/>
      <c r="AH106" s="504"/>
      <c r="AJ106" s="217"/>
      <c r="AK106" s="534"/>
      <c r="AL106" s="49"/>
      <c r="AM106" s="49"/>
      <c r="AN106" s="225"/>
      <c r="AO106" s="192"/>
    </row>
    <row r="107" spans="2:41" ht="5.25" customHeight="1" x14ac:dyDescent="0.4">
      <c r="B107" s="505"/>
      <c r="C107" s="502"/>
      <c r="D107" s="502"/>
      <c r="E107" s="502"/>
      <c r="F107" s="502"/>
      <c r="G107" s="502"/>
      <c r="H107" s="502"/>
      <c r="I107" s="502"/>
      <c r="J107" s="502"/>
      <c r="K107" s="502"/>
      <c r="L107" s="502"/>
      <c r="M107" s="502"/>
      <c r="N107" s="502"/>
      <c r="O107" s="502"/>
      <c r="P107" s="502"/>
      <c r="Q107" s="502"/>
      <c r="R107" s="502"/>
      <c r="S107" s="502"/>
      <c r="T107" s="502"/>
      <c r="U107" s="502"/>
      <c r="V107" s="502"/>
      <c r="W107" s="502"/>
      <c r="X107" s="503"/>
      <c r="Y107" s="503"/>
      <c r="Z107" s="503"/>
      <c r="AA107" s="503"/>
      <c r="AB107" s="503"/>
      <c r="AC107" s="503"/>
      <c r="AD107" s="503"/>
      <c r="AE107" s="503"/>
      <c r="AF107" s="503"/>
      <c r="AG107" s="503"/>
      <c r="AH107" s="504"/>
      <c r="AJ107" s="217"/>
      <c r="AK107" s="535"/>
      <c r="AL107" s="227"/>
      <c r="AM107" s="227"/>
      <c r="AN107" s="226"/>
      <c r="AO107" s="193"/>
    </row>
    <row r="108" spans="2:41" ht="5.25" customHeight="1" x14ac:dyDescent="0.4">
      <c r="B108" s="501"/>
      <c r="C108" s="502"/>
      <c r="D108" s="502"/>
      <c r="E108" s="502"/>
      <c r="F108" s="502"/>
      <c r="G108" s="502"/>
      <c r="H108" s="502"/>
      <c r="I108" s="502"/>
      <c r="J108" s="502"/>
      <c r="K108" s="502"/>
      <c r="L108" s="502"/>
      <c r="M108" s="502"/>
      <c r="N108" s="502"/>
      <c r="O108" s="502"/>
      <c r="P108" s="502"/>
      <c r="Q108" s="502"/>
      <c r="R108" s="502"/>
      <c r="S108" s="502"/>
      <c r="T108" s="502"/>
      <c r="U108" s="502"/>
      <c r="V108" s="502"/>
      <c r="W108" s="502"/>
      <c r="X108" s="503"/>
      <c r="Y108" s="503"/>
      <c r="Z108" s="503"/>
      <c r="AA108" s="503"/>
      <c r="AB108" s="503"/>
      <c r="AC108" s="503"/>
      <c r="AD108" s="503"/>
      <c r="AE108" s="503"/>
      <c r="AF108" s="503"/>
      <c r="AG108" s="503"/>
      <c r="AH108" s="504"/>
      <c r="AJ108" s="217"/>
      <c r="AK108" s="536" t="s">
        <v>48</v>
      </c>
      <c r="AL108" s="48"/>
      <c r="AM108" s="48"/>
      <c r="AN108" s="199"/>
      <c r="AO108" s="202"/>
    </row>
    <row r="109" spans="2:41" ht="5.25" customHeight="1" x14ac:dyDescent="0.4">
      <c r="B109" s="501"/>
      <c r="C109" s="502"/>
      <c r="D109" s="502"/>
      <c r="E109" s="502"/>
      <c r="F109" s="502"/>
      <c r="G109" s="502"/>
      <c r="H109" s="502"/>
      <c r="I109" s="502"/>
      <c r="J109" s="502"/>
      <c r="K109" s="502"/>
      <c r="L109" s="502"/>
      <c r="M109" s="502"/>
      <c r="N109" s="502"/>
      <c r="O109" s="502"/>
      <c r="P109" s="502"/>
      <c r="Q109" s="502"/>
      <c r="R109" s="502"/>
      <c r="S109" s="502"/>
      <c r="T109" s="502"/>
      <c r="U109" s="502"/>
      <c r="V109" s="502"/>
      <c r="W109" s="502"/>
      <c r="X109" s="503"/>
      <c r="Y109" s="503"/>
      <c r="Z109" s="503"/>
      <c r="AA109" s="503"/>
      <c r="AB109" s="503"/>
      <c r="AC109" s="503"/>
      <c r="AD109" s="503"/>
      <c r="AE109" s="503"/>
      <c r="AF109" s="503"/>
      <c r="AG109" s="503"/>
      <c r="AH109" s="504"/>
      <c r="AJ109" s="217"/>
      <c r="AK109" s="537"/>
      <c r="AL109" s="49"/>
      <c r="AM109" s="49"/>
      <c r="AN109" s="225"/>
      <c r="AO109" s="192"/>
    </row>
    <row r="110" spans="2:41" ht="5.25" customHeight="1" x14ac:dyDescent="0.4">
      <c r="B110" s="505"/>
      <c r="C110" s="502"/>
      <c r="D110" s="502"/>
      <c r="E110" s="502"/>
      <c r="F110" s="502"/>
      <c r="G110" s="502"/>
      <c r="H110" s="502"/>
      <c r="I110" s="502"/>
      <c r="J110" s="502"/>
      <c r="K110" s="502"/>
      <c r="L110" s="502"/>
      <c r="M110" s="502"/>
      <c r="N110" s="502"/>
      <c r="O110" s="502"/>
      <c r="P110" s="502"/>
      <c r="Q110" s="502"/>
      <c r="R110" s="502"/>
      <c r="S110" s="502"/>
      <c r="T110" s="502"/>
      <c r="U110" s="502"/>
      <c r="V110" s="502"/>
      <c r="W110" s="502"/>
      <c r="X110" s="503"/>
      <c r="Y110" s="503"/>
      <c r="Z110" s="503"/>
      <c r="AA110" s="503"/>
      <c r="AB110" s="503"/>
      <c r="AC110" s="503"/>
      <c r="AD110" s="503"/>
      <c r="AE110" s="503"/>
      <c r="AF110" s="503"/>
      <c r="AG110" s="503"/>
      <c r="AH110" s="504"/>
      <c r="AJ110" s="218"/>
      <c r="AK110" s="538"/>
      <c r="AL110" s="50"/>
      <c r="AM110" s="50"/>
      <c r="AN110" s="68"/>
      <c r="AO110" s="239"/>
    </row>
    <row r="111" spans="2:41" ht="5.25" customHeight="1" x14ac:dyDescent="0.4">
      <c r="B111" s="501"/>
      <c r="C111" s="502"/>
      <c r="D111" s="502"/>
      <c r="E111" s="502"/>
      <c r="F111" s="502"/>
      <c r="G111" s="502"/>
      <c r="H111" s="502"/>
      <c r="I111" s="502"/>
      <c r="J111" s="502"/>
      <c r="K111" s="502"/>
      <c r="L111" s="502"/>
      <c r="M111" s="502"/>
      <c r="N111" s="502"/>
      <c r="O111" s="502"/>
      <c r="P111" s="502"/>
      <c r="Q111" s="502"/>
      <c r="R111" s="502"/>
      <c r="S111" s="502"/>
      <c r="T111" s="502"/>
      <c r="U111" s="502"/>
      <c r="V111" s="502"/>
      <c r="W111" s="502"/>
      <c r="X111" s="503"/>
      <c r="Y111" s="503"/>
      <c r="Z111" s="503"/>
      <c r="AA111" s="503"/>
      <c r="AB111" s="503"/>
      <c r="AC111" s="503"/>
      <c r="AD111" s="503"/>
      <c r="AE111" s="503"/>
      <c r="AF111" s="503"/>
      <c r="AG111" s="503"/>
      <c r="AH111" s="504"/>
      <c r="AJ111" s="215" t="s">
        <v>81</v>
      </c>
      <c r="AK111" s="540" t="s">
        <v>82</v>
      </c>
      <c r="AL111" s="220"/>
      <c r="AM111" s="220"/>
      <c r="AN111" s="224">
        <v>36</v>
      </c>
      <c r="AO111" s="191">
        <v>72</v>
      </c>
    </row>
    <row r="112" spans="2:41" ht="5.25" customHeight="1" x14ac:dyDescent="0.4">
      <c r="B112" s="501"/>
      <c r="C112" s="502"/>
      <c r="D112" s="502"/>
      <c r="E112" s="502"/>
      <c r="F112" s="502"/>
      <c r="G112" s="502"/>
      <c r="H112" s="502"/>
      <c r="I112" s="502"/>
      <c r="J112" s="502"/>
      <c r="K112" s="502"/>
      <c r="L112" s="502"/>
      <c r="M112" s="502"/>
      <c r="N112" s="502"/>
      <c r="O112" s="502"/>
      <c r="P112" s="502"/>
      <c r="Q112" s="502"/>
      <c r="R112" s="502"/>
      <c r="S112" s="502"/>
      <c r="T112" s="502"/>
      <c r="U112" s="502"/>
      <c r="V112" s="502"/>
      <c r="W112" s="502"/>
      <c r="X112" s="503"/>
      <c r="Y112" s="503"/>
      <c r="Z112" s="503"/>
      <c r="AA112" s="503"/>
      <c r="AB112" s="503"/>
      <c r="AC112" s="503"/>
      <c r="AD112" s="503"/>
      <c r="AE112" s="503"/>
      <c r="AF112" s="503"/>
      <c r="AG112" s="503"/>
      <c r="AH112" s="504"/>
      <c r="AJ112" s="217"/>
      <c r="AK112" s="534"/>
      <c r="AL112" s="49"/>
      <c r="AM112" s="49"/>
      <c r="AN112" s="225"/>
      <c r="AO112" s="192"/>
    </row>
    <row r="113" spans="2:41" ht="5.25" customHeight="1" x14ac:dyDescent="0.4">
      <c r="B113" s="505"/>
      <c r="C113" s="502"/>
      <c r="D113" s="502"/>
      <c r="E113" s="502"/>
      <c r="F113" s="502"/>
      <c r="G113" s="502"/>
      <c r="H113" s="502"/>
      <c r="I113" s="502"/>
      <c r="J113" s="502"/>
      <c r="K113" s="502"/>
      <c r="L113" s="502"/>
      <c r="M113" s="502"/>
      <c r="N113" s="502"/>
      <c r="O113" s="502"/>
      <c r="P113" s="502"/>
      <c r="Q113" s="502"/>
      <c r="R113" s="502"/>
      <c r="S113" s="502"/>
      <c r="T113" s="502"/>
      <c r="U113" s="502"/>
      <c r="V113" s="502"/>
      <c r="W113" s="502"/>
      <c r="X113" s="503"/>
      <c r="Y113" s="503"/>
      <c r="Z113" s="503"/>
      <c r="AA113" s="503"/>
      <c r="AB113" s="503"/>
      <c r="AC113" s="503"/>
      <c r="AD113" s="503"/>
      <c r="AE113" s="503"/>
      <c r="AF113" s="503"/>
      <c r="AG113" s="503"/>
      <c r="AH113" s="504"/>
      <c r="AJ113" s="217"/>
      <c r="AK113" s="535"/>
      <c r="AL113" s="227"/>
      <c r="AM113" s="227"/>
      <c r="AN113" s="226"/>
      <c r="AO113" s="193"/>
    </row>
    <row r="114" spans="2:41" ht="5.25" customHeight="1" x14ac:dyDescent="0.4">
      <c r="B114" s="501"/>
      <c r="C114" s="502"/>
      <c r="D114" s="502"/>
      <c r="E114" s="502"/>
      <c r="F114" s="502"/>
      <c r="G114" s="502"/>
      <c r="H114" s="502"/>
      <c r="I114" s="502"/>
      <c r="J114" s="502"/>
      <c r="K114" s="502"/>
      <c r="L114" s="502"/>
      <c r="M114" s="502"/>
      <c r="N114" s="502"/>
      <c r="O114" s="502"/>
      <c r="P114" s="502"/>
      <c r="Q114" s="502"/>
      <c r="R114" s="502"/>
      <c r="S114" s="502"/>
      <c r="T114" s="502"/>
      <c r="U114" s="502"/>
      <c r="V114" s="502"/>
      <c r="W114" s="502"/>
      <c r="X114" s="503"/>
      <c r="Y114" s="503"/>
      <c r="Z114" s="503"/>
      <c r="AA114" s="503"/>
      <c r="AB114" s="503"/>
      <c r="AC114" s="503"/>
      <c r="AD114" s="503"/>
      <c r="AE114" s="503"/>
      <c r="AF114" s="503"/>
      <c r="AG114" s="503"/>
      <c r="AH114" s="504"/>
      <c r="AJ114" s="217"/>
      <c r="AK114" s="542" t="s">
        <v>83</v>
      </c>
      <c r="AL114" s="48"/>
      <c r="AM114" s="48"/>
      <c r="AN114" s="199">
        <v>60</v>
      </c>
      <c r="AO114" s="202">
        <v>84</v>
      </c>
    </row>
    <row r="115" spans="2:41" ht="5.25" customHeight="1" x14ac:dyDescent="0.4">
      <c r="B115" s="501"/>
      <c r="C115" s="502"/>
      <c r="D115" s="502"/>
      <c r="E115" s="502"/>
      <c r="F115" s="502"/>
      <c r="G115" s="502"/>
      <c r="H115" s="502"/>
      <c r="I115" s="502"/>
      <c r="J115" s="502"/>
      <c r="K115" s="502"/>
      <c r="L115" s="502"/>
      <c r="M115" s="502"/>
      <c r="N115" s="502"/>
      <c r="O115" s="502"/>
      <c r="P115" s="502"/>
      <c r="Q115" s="502"/>
      <c r="R115" s="502"/>
      <c r="S115" s="502"/>
      <c r="T115" s="502"/>
      <c r="U115" s="502"/>
      <c r="V115" s="502"/>
      <c r="W115" s="502"/>
      <c r="X115" s="503"/>
      <c r="Y115" s="503"/>
      <c r="Z115" s="503"/>
      <c r="AA115" s="503"/>
      <c r="AB115" s="503"/>
      <c r="AC115" s="503"/>
      <c r="AD115" s="503"/>
      <c r="AE115" s="503"/>
      <c r="AF115" s="503"/>
      <c r="AG115" s="503"/>
      <c r="AH115" s="504"/>
      <c r="AJ115" s="217"/>
      <c r="AK115" s="534"/>
      <c r="AL115" s="49"/>
      <c r="AM115" s="49"/>
      <c r="AN115" s="225"/>
      <c r="AO115" s="192"/>
    </row>
    <row r="116" spans="2:41" ht="5.25" customHeight="1" x14ac:dyDescent="0.4">
      <c r="B116" s="505"/>
      <c r="C116" s="502"/>
      <c r="D116" s="502"/>
      <c r="E116" s="502"/>
      <c r="F116" s="502"/>
      <c r="G116" s="502"/>
      <c r="H116" s="502"/>
      <c r="I116" s="502"/>
      <c r="J116" s="502"/>
      <c r="K116" s="502"/>
      <c r="L116" s="502"/>
      <c r="M116" s="502"/>
      <c r="N116" s="502"/>
      <c r="O116" s="502"/>
      <c r="P116" s="502"/>
      <c r="Q116" s="502"/>
      <c r="R116" s="502"/>
      <c r="S116" s="502"/>
      <c r="T116" s="502"/>
      <c r="U116" s="502"/>
      <c r="V116" s="502"/>
      <c r="W116" s="502"/>
      <c r="X116" s="503"/>
      <c r="Y116" s="503"/>
      <c r="Z116" s="503"/>
      <c r="AA116" s="503"/>
      <c r="AB116" s="503"/>
      <c r="AC116" s="503"/>
      <c r="AD116" s="503"/>
      <c r="AE116" s="503"/>
      <c r="AF116" s="503"/>
      <c r="AG116" s="503"/>
      <c r="AH116" s="504"/>
      <c r="AJ116" s="217"/>
      <c r="AK116" s="535"/>
      <c r="AL116" s="227"/>
      <c r="AM116" s="227"/>
      <c r="AN116" s="226"/>
      <c r="AO116" s="193"/>
    </row>
    <row r="117" spans="2:41" ht="5.25" customHeight="1" x14ac:dyDescent="0.4">
      <c r="B117" s="501"/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3"/>
      <c r="Y117" s="503"/>
      <c r="Z117" s="503"/>
      <c r="AA117" s="503"/>
      <c r="AB117" s="503"/>
      <c r="AC117" s="503"/>
      <c r="AD117" s="503"/>
      <c r="AE117" s="503"/>
      <c r="AF117" s="503"/>
      <c r="AG117" s="503"/>
      <c r="AH117" s="504"/>
      <c r="AJ117" s="217"/>
      <c r="AK117" s="542" t="s">
        <v>84</v>
      </c>
      <c r="AL117" s="48"/>
      <c r="AM117" s="48"/>
      <c r="AN117" s="199">
        <v>18</v>
      </c>
      <c r="AO117" s="202">
        <v>66</v>
      </c>
    </row>
    <row r="118" spans="2:41" ht="5.25" customHeight="1" x14ac:dyDescent="0.4">
      <c r="B118" s="501"/>
      <c r="C118" s="502"/>
      <c r="D118" s="502"/>
      <c r="E118" s="502"/>
      <c r="F118" s="502"/>
      <c r="G118" s="502"/>
      <c r="H118" s="502"/>
      <c r="I118" s="502"/>
      <c r="J118" s="502"/>
      <c r="K118" s="502"/>
      <c r="L118" s="502"/>
      <c r="M118" s="502"/>
      <c r="N118" s="502"/>
      <c r="O118" s="502"/>
      <c r="P118" s="502"/>
      <c r="Q118" s="502"/>
      <c r="R118" s="502"/>
      <c r="S118" s="502"/>
      <c r="T118" s="502"/>
      <c r="U118" s="502"/>
      <c r="V118" s="502"/>
      <c r="W118" s="502"/>
      <c r="X118" s="503"/>
      <c r="Y118" s="503"/>
      <c r="Z118" s="503"/>
      <c r="AA118" s="503"/>
      <c r="AB118" s="503"/>
      <c r="AC118" s="503"/>
      <c r="AD118" s="503"/>
      <c r="AE118" s="503"/>
      <c r="AF118" s="503"/>
      <c r="AG118" s="503"/>
      <c r="AH118" s="504"/>
      <c r="AJ118" s="217"/>
      <c r="AK118" s="534"/>
      <c r="AL118" s="49"/>
      <c r="AM118" s="49"/>
      <c r="AN118" s="225"/>
      <c r="AO118" s="192"/>
    </row>
    <row r="119" spans="2:41" ht="5.25" customHeight="1" x14ac:dyDescent="0.4">
      <c r="B119" s="505"/>
      <c r="C119" s="502"/>
      <c r="D119" s="502"/>
      <c r="E119" s="502"/>
      <c r="F119" s="502"/>
      <c r="G119" s="502"/>
      <c r="H119" s="502"/>
      <c r="I119" s="502"/>
      <c r="J119" s="502"/>
      <c r="K119" s="502"/>
      <c r="L119" s="502"/>
      <c r="M119" s="502"/>
      <c r="N119" s="502"/>
      <c r="O119" s="502"/>
      <c r="P119" s="502"/>
      <c r="Q119" s="502"/>
      <c r="R119" s="502"/>
      <c r="S119" s="502"/>
      <c r="T119" s="502"/>
      <c r="U119" s="502"/>
      <c r="V119" s="502"/>
      <c r="W119" s="502"/>
      <c r="X119" s="503"/>
      <c r="Y119" s="503"/>
      <c r="Z119" s="503"/>
      <c r="AA119" s="503"/>
      <c r="AB119" s="503"/>
      <c r="AC119" s="503"/>
      <c r="AD119" s="503"/>
      <c r="AE119" s="503"/>
      <c r="AF119" s="503"/>
      <c r="AG119" s="503"/>
      <c r="AH119" s="504"/>
      <c r="AJ119" s="217"/>
      <c r="AK119" s="535"/>
      <c r="AL119" s="227"/>
      <c r="AM119" s="227"/>
      <c r="AN119" s="226"/>
      <c r="AO119" s="193"/>
    </row>
    <row r="120" spans="2:41" ht="5.25" customHeight="1" x14ac:dyDescent="0.4">
      <c r="B120" s="501"/>
      <c r="C120" s="502"/>
      <c r="D120" s="502"/>
      <c r="E120" s="502"/>
      <c r="F120" s="502"/>
      <c r="G120" s="502"/>
      <c r="H120" s="502"/>
      <c r="I120" s="502"/>
      <c r="J120" s="502"/>
      <c r="K120" s="502"/>
      <c r="L120" s="502"/>
      <c r="M120" s="502"/>
      <c r="N120" s="502"/>
      <c r="O120" s="502"/>
      <c r="P120" s="502"/>
      <c r="Q120" s="502"/>
      <c r="R120" s="502"/>
      <c r="S120" s="502"/>
      <c r="T120" s="502"/>
      <c r="U120" s="502"/>
      <c r="V120" s="502"/>
      <c r="W120" s="502"/>
      <c r="X120" s="503"/>
      <c r="Y120" s="503"/>
      <c r="Z120" s="503"/>
      <c r="AA120" s="503"/>
      <c r="AB120" s="503"/>
      <c r="AC120" s="503"/>
      <c r="AD120" s="503"/>
      <c r="AE120" s="503"/>
      <c r="AF120" s="503"/>
      <c r="AG120" s="503"/>
      <c r="AH120" s="504"/>
      <c r="AJ120" s="217"/>
      <c r="AK120" s="536" t="s">
        <v>48</v>
      </c>
      <c r="AL120" s="48"/>
      <c r="AM120" s="48"/>
      <c r="AN120" s="199"/>
      <c r="AO120" s="202"/>
    </row>
    <row r="121" spans="2:41" ht="5.25" customHeight="1" x14ac:dyDescent="0.4">
      <c r="B121" s="501"/>
      <c r="C121" s="502"/>
      <c r="D121" s="502"/>
      <c r="E121" s="502"/>
      <c r="F121" s="502"/>
      <c r="G121" s="502"/>
      <c r="H121" s="502"/>
      <c r="I121" s="502"/>
      <c r="J121" s="502"/>
      <c r="K121" s="502"/>
      <c r="L121" s="502"/>
      <c r="M121" s="502"/>
      <c r="N121" s="502"/>
      <c r="O121" s="502"/>
      <c r="P121" s="502"/>
      <c r="Q121" s="502"/>
      <c r="R121" s="502"/>
      <c r="S121" s="502"/>
      <c r="T121" s="502"/>
      <c r="U121" s="502"/>
      <c r="V121" s="502"/>
      <c r="W121" s="502"/>
      <c r="X121" s="503"/>
      <c r="Y121" s="503"/>
      <c r="Z121" s="503"/>
      <c r="AA121" s="503"/>
      <c r="AB121" s="503"/>
      <c r="AC121" s="503"/>
      <c r="AD121" s="503"/>
      <c r="AE121" s="503"/>
      <c r="AF121" s="503"/>
      <c r="AG121" s="503"/>
      <c r="AH121" s="504"/>
      <c r="AJ121" s="217"/>
      <c r="AK121" s="537"/>
      <c r="AL121" s="49"/>
      <c r="AM121" s="49"/>
      <c r="AN121" s="225"/>
      <c r="AO121" s="192"/>
    </row>
    <row r="122" spans="2:41" ht="5.25" customHeight="1" x14ac:dyDescent="0.4">
      <c r="B122" s="505"/>
      <c r="C122" s="502"/>
      <c r="D122" s="502"/>
      <c r="E122" s="502"/>
      <c r="F122" s="502"/>
      <c r="G122" s="502"/>
      <c r="H122" s="502"/>
      <c r="I122" s="502"/>
      <c r="J122" s="502"/>
      <c r="K122" s="502"/>
      <c r="L122" s="502"/>
      <c r="M122" s="502"/>
      <c r="N122" s="502"/>
      <c r="O122" s="502"/>
      <c r="P122" s="502"/>
      <c r="Q122" s="502"/>
      <c r="R122" s="502"/>
      <c r="S122" s="502"/>
      <c r="T122" s="502"/>
      <c r="U122" s="502"/>
      <c r="V122" s="502"/>
      <c r="W122" s="502"/>
      <c r="X122" s="503"/>
      <c r="Y122" s="503"/>
      <c r="Z122" s="503"/>
      <c r="AA122" s="503"/>
      <c r="AB122" s="503"/>
      <c r="AC122" s="503"/>
      <c r="AD122" s="503"/>
      <c r="AE122" s="503"/>
      <c r="AF122" s="503"/>
      <c r="AG122" s="503"/>
      <c r="AH122" s="504"/>
      <c r="AJ122" s="218"/>
      <c r="AK122" s="538"/>
      <c r="AL122" s="50"/>
      <c r="AM122" s="50"/>
      <c r="AN122" s="68"/>
      <c r="AO122" s="239"/>
    </row>
    <row r="123" spans="2:41" ht="5.25" customHeight="1" x14ac:dyDescent="0.4">
      <c r="B123" s="501"/>
      <c r="C123" s="502"/>
      <c r="D123" s="502"/>
      <c r="E123" s="502"/>
      <c r="F123" s="502"/>
      <c r="G123" s="502"/>
      <c r="H123" s="502"/>
      <c r="I123" s="502"/>
      <c r="J123" s="502"/>
      <c r="K123" s="502"/>
      <c r="L123" s="502"/>
      <c r="M123" s="502"/>
      <c r="N123" s="502"/>
      <c r="O123" s="502"/>
      <c r="P123" s="502"/>
      <c r="Q123" s="502"/>
      <c r="R123" s="502"/>
      <c r="S123" s="502"/>
      <c r="T123" s="502"/>
      <c r="U123" s="502"/>
      <c r="V123" s="502"/>
      <c r="W123" s="502"/>
      <c r="X123" s="503"/>
      <c r="Y123" s="503"/>
      <c r="Z123" s="503"/>
      <c r="AA123" s="503"/>
      <c r="AB123" s="503"/>
      <c r="AC123" s="503"/>
      <c r="AD123" s="503"/>
      <c r="AE123" s="503"/>
      <c r="AF123" s="503"/>
      <c r="AG123" s="503"/>
      <c r="AH123" s="504"/>
      <c r="AJ123" s="215" t="s">
        <v>85</v>
      </c>
      <c r="AK123" s="533" t="s">
        <v>86</v>
      </c>
      <c r="AL123" s="220"/>
      <c r="AM123" s="220"/>
      <c r="AN123" s="224"/>
      <c r="AO123" s="191"/>
    </row>
    <row r="124" spans="2:41" ht="5.25" customHeight="1" x14ac:dyDescent="0.4">
      <c r="B124" s="501"/>
      <c r="C124" s="502"/>
      <c r="D124" s="502"/>
      <c r="E124" s="502"/>
      <c r="F124" s="502"/>
      <c r="G124" s="502"/>
      <c r="H124" s="502"/>
      <c r="I124" s="502"/>
      <c r="J124" s="502"/>
      <c r="K124" s="502"/>
      <c r="L124" s="502"/>
      <c r="M124" s="502"/>
      <c r="N124" s="502"/>
      <c r="O124" s="502"/>
      <c r="P124" s="502"/>
      <c r="Q124" s="502"/>
      <c r="R124" s="502"/>
      <c r="S124" s="502"/>
      <c r="T124" s="502"/>
      <c r="U124" s="502"/>
      <c r="V124" s="502"/>
      <c r="W124" s="502"/>
      <c r="X124" s="503"/>
      <c r="Y124" s="503"/>
      <c r="Z124" s="503"/>
      <c r="AA124" s="503"/>
      <c r="AB124" s="503"/>
      <c r="AC124" s="503"/>
      <c r="AD124" s="503"/>
      <c r="AE124" s="503"/>
      <c r="AF124" s="503"/>
      <c r="AG124" s="503"/>
      <c r="AH124" s="504"/>
      <c r="AJ124" s="217"/>
      <c r="AK124" s="534"/>
      <c r="AL124" s="49"/>
      <c r="AM124" s="49"/>
      <c r="AN124" s="225"/>
      <c r="AO124" s="192"/>
    </row>
    <row r="125" spans="2:41" ht="5.25" customHeight="1" x14ac:dyDescent="0.4">
      <c r="B125" s="505"/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502"/>
      <c r="O125" s="502"/>
      <c r="P125" s="502"/>
      <c r="Q125" s="502"/>
      <c r="R125" s="502"/>
      <c r="S125" s="502"/>
      <c r="T125" s="502"/>
      <c r="U125" s="502"/>
      <c r="V125" s="502"/>
      <c r="W125" s="502"/>
      <c r="X125" s="503"/>
      <c r="Y125" s="503"/>
      <c r="Z125" s="503"/>
      <c r="AA125" s="503"/>
      <c r="AB125" s="503"/>
      <c r="AC125" s="503"/>
      <c r="AD125" s="503"/>
      <c r="AE125" s="503"/>
      <c r="AF125" s="503"/>
      <c r="AG125" s="503"/>
      <c r="AH125" s="504"/>
      <c r="AJ125" s="217"/>
      <c r="AK125" s="535"/>
      <c r="AL125" s="227"/>
      <c r="AM125" s="227"/>
      <c r="AN125" s="226"/>
      <c r="AO125" s="193"/>
    </row>
    <row r="126" spans="2:41" ht="5.25" customHeight="1" x14ac:dyDescent="0.4">
      <c r="B126" s="501"/>
      <c r="C126" s="502"/>
      <c r="D126" s="502"/>
      <c r="E126" s="502"/>
      <c r="F126" s="502"/>
      <c r="G126" s="502"/>
      <c r="H126" s="502"/>
      <c r="I126" s="502"/>
      <c r="J126" s="502"/>
      <c r="K126" s="502"/>
      <c r="L126" s="502"/>
      <c r="M126" s="502"/>
      <c r="N126" s="502"/>
      <c r="O126" s="502"/>
      <c r="P126" s="502"/>
      <c r="Q126" s="502"/>
      <c r="R126" s="502"/>
      <c r="S126" s="502"/>
      <c r="T126" s="502"/>
      <c r="U126" s="502"/>
      <c r="V126" s="502"/>
      <c r="W126" s="502"/>
      <c r="X126" s="503"/>
      <c r="Y126" s="503"/>
      <c r="Z126" s="503"/>
      <c r="AA126" s="503"/>
      <c r="AB126" s="503"/>
      <c r="AC126" s="503"/>
      <c r="AD126" s="503"/>
      <c r="AE126" s="503"/>
      <c r="AF126" s="503"/>
      <c r="AG126" s="503"/>
      <c r="AH126" s="504"/>
      <c r="AJ126" s="217"/>
      <c r="AK126" s="539" t="s">
        <v>87</v>
      </c>
      <c r="AL126" s="48"/>
      <c r="AM126" s="48"/>
      <c r="AN126" s="199"/>
      <c r="AO126" s="202"/>
    </row>
    <row r="127" spans="2:41" ht="5.25" customHeight="1" x14ac:dyDescent="0.4">
      <c r="B127" s="506"/>
      <c r="C127" s="507"/>
      <c r="D127" s="507"/>
      <c r="E127" s="507"/>
      <c r="F127" s="507"/>
      <c r="G127" s="507"/>
      <c r="H127" s="507"/>
      <c r="I127" s="507"/>
      <c r="J127" s="507"/>
      <c r="K127" s="507"/>
      <c r="L127" s="507"/>
      <c r="M127" s="507"/>
      <c r="N127" s="507"/>
      <c r="O127" s="507"/>
      <c r="P127" s="507"/>
      <c r="Q127" s="507"/>
      <c r="R127" s="507"/>
      <c r="S127" s="507"/>
      <c r="T127" s="507"/>
      <c r="U127" s="507"/>
      <c r="V127" s="507"/>
      <c r="W127" s="507"/>
      <c r="X127" s="508"/>
      <c r="Y127" s="508"/>
      <c r="Z127" s="508"/>
      <c r="AA127" s="508"/>
      <c r="AB127" s="508"/>
      <c r="AC127" s="508"/>
      <c r="AD127" s="508"/>
      <c r="AE127" s="508"/>
      <c r="AF127" s="508"/>
      <c r="AG127" s="508"/>
      <c r="AH127" s="509"/>
      <c r="AJ127" s="217"/>
      <c r="AK127" s="534"/>
      <c r="AL127" s="49"/>
      <c r="AM127" s="49"/>
      <c r="AN127" s="225"/>
      <c r="AO127" s="192"/>
    </row>
    <row r="128" spans="2:41" ht="5.25" customHeight="1" x14ac:dyDescent="0.4">
      <c r="B128" s="488" t="s">
        <v>41</v>
      </c>
      <c r="C128" s="490"/>
      <c r="D128" s="490"/>
      <c r="E128" s="490"/>
      <c r="F128" s="490"/>
      <c r="G128" s="490"/>
      <c r="H128" s="490"/>
      <c r="I128" s="490"/>
      <c r="J128" s="490"/>
      <c r="K128" s="490"/>
      <c r="L128" s="490"/>
      <c r="M128" s="490"/>
      <c r="N128" s="490"/>
      <c r="O128" s="490"/>
      <c r="P128" s="490"/>
      <c r="Q128" s="490"/>
      <c r="R128" s="490"/>
      <c r="S128" s="490"/>
      <c r="T128" s="490"/>
      <c r="U128" s="490"/>
      <c r="V128" s="490"/>
      <c r="W128" s="490"/>
      <c r="X128" s="356">
        <f>SUM(X98:AH127)</f>
        <v>0</v>
      </c>
      <c r="Y128" s="356"/>
      <c r="Z128" s="356"/>
      <c r="AA128" s="356"/>
      <c r="AB128" s="356"/>
      <c r="AC128" s="356"/>
      <c r="AD128" s="356"/>
      <c r="AE128" s="356"/>
      <c r="AF128" s="356"/>
      <c r="AG128" s="356"/>
      <c r="AH128" s="357"/>
      <c r="AJ128" s="217"/>
      <c r="AK128" s="535"/>
      <c r="AL128" s="227"/>
      <c r="AM128" s="227"/>
      <c r="AN128" s="226"/>
      <c r="AO128" s="193"/>
    </row>
    <row r="129" spans="2:41" ht="5.25" customHeight="1" x14ac:dyDescent="0.4">
      <c r="B129" s="510"/>
      <c r="C129" s="511"/>
      <c r="D129" s="511"/>
      <c r="E129" s="511"/>
      <c r="F129" s="511"/>
      <c r="G129" s="511"/>
      <c r="H129" s="511"/>
      <c r="I129" s="511"/>
      <c r="J129" s="511"/>
      <c r="K129" s="511"/>
      <c r="L129" s="511"/>
      <c r="M129" s="511"/>
      <c r="N129" s="511"/>
      <c r="O129" s="511"/>
      <c r="P129" s="511"/>
      <c r="Q129" s="511"/>
      <c r="R129" s="511"/>
      <c r="S129" s="511"/>
      <c r="T129" s="511"/>
      <c r="U129" s="511"/>
      <c r="V129" s="511"/>
      <c r="W129" s="511"/>
      <c r="X129" s="358"/>
      <c r="Y129" s="358"/>
      <c r="Z129" s="358"/>
      <c r="AA129" s="358"/>
      <c r="AB129" s="358"/>
      <c r="AC129" s="358"/>
      <c r="AD129" s="358"/>
      <c r="AE129" s="358"/>
      <c r="AF129" s="358"/>
      <c r="AG129" s="358"/>
      <c r="AH129" s="359"/>
      <c r="AJ129" s="217"/>
      <c r="AK129" s="536" t="s">
        <v>48</v>
      </c>
      <c r="AL129" s="48"/>
      <c r="AM129" s="48"/>
      <c r="AN129" s="199"/>
      <c r="AO129" s="202"/>
    </row>
    <row r="130" spans="2:41" ht="5.25" customHeight="1" x14ac:dyDescent="0.4">
      <c r="B130" s="512"/>
      <c r="C130" s="495"/>
      <c r="D130" s="495"/>
      <c r="E130" s="495"/>
      <c r="F130" s="495"/>
      <c r="G130" s="495"/>
      <c r="H130" s="495"/>
      <c r="I130" s="495"/>
      <c r="J130" s="495"/>
      <c r="K130" s="495"/>
      <c r="L130" s="495"/>
      <c r="M130" s="495"/>
      <c r="N130" s="495"/>
      <c r="O130" s="495"/>
      <c r="P130" s="495"/>
      <c r="Q130" s="495"/>
      <c r="R130" s="495"/>
      <c r="S130" s="495"/>
      <c r="T130" s="495"/>
      <c r="U130" s="495"/>
      <c r="V130" s="495"/>
      <c r="W130" s="495"/>
      <c r="X130" s="360"/>
      <c r="Y130" s="360"/>
      <c r="Z130" s="360"/>
      <c r="AA130" s="360"/>
      <c r="AB130" s="360"/>
      <c r="AC130" s="360"/>
      <c r="AD130" s="360"/>
      <c r="AE130" s="360"/>
      <c r="AF130" s="360"/>
      <c r="AG130" s="360"/>
      <c r="AH130" s="361"/>
      <c r="AJ130" s="217"/>
      <c r="AK130" s="537"/>
      <c r="AL130" s="49"/>
      <c r="AM130" s="49"/>
      <c r="AN130" s="225"/>
      <c r="AO130" s="192"/>
    </row>
    <row r="131" spans="2:41" ht="5.25" customHeight="1" x14ac:dyDescent="0.4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 s="8"/>
      <c r="AB131" s="8"/>
      <c r="AC131" s="8"/>
      <c r="AD131" s="8"/>
      <c r="AE131" s="8"/>
      <c r="AF131" s="8"/>
      <c r="AG131" s="8"/>
      <c r="AH131" s="8"/>
      <c r="AJ131" s="218"/>
      <c r="AK131" s="538"/>
      <c r="AL131" s="50"/>
      <c r="AM131" s="50"/>
      <c r="AN131" s="68"/>
      <c r="AO131" s="239"/>
    </row>
    <row r="132" spans="2:41" ht="5.25" customHeight="1" x14ac:dyDescent="0.4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 s="8"/>
      <c r="AB132" s="8"/>
      <c r="AC132" s="8"/>
      <c r="AD132" s="8"/>
      <c r="AE132" s="8"/>
      <c r="AF132" s="8"/>
      <c r="AG132" s="8"/>
      <c r="AH132" s="8"/>
      <c r="AJ132" s="348" t="s">
        <v>92</v>
      </c>
      <c r="AK132" s="349"/>
      <c r="AL132" s="81">
        <f>SUM(AL12:AL131)</f>
        <v>0</v>
      </c>
      <c r="AM132" s="397"/>
      <c r="AN132" s="397"/>
      <c r="AO132" s="398"/>
    </row>
    <row r="133" spans="2:41" ht="5.25" customHeight="1" x14ac:dyDescent="0.4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 s="8"/>
      <c r="AB133" s="8"/>
      <c r="AC133" s="8"/>
      <c r="AD133" s="8"/>
      <c r="AE133" s="8"/>
      <c r="AF133" s="8"/>
      <c r="AG133" s="8"/>
      <c r="AH133" s="8"/>
      <c r="AJ133" s="350"/>
      <c r="AK133" s="530"/>
      <c r="AL133" s="87"/>
      <c r="AM133" s="531"/>
      <c r="AN133" s="531"/>
      <c r="AO133" s="89"/>
    </row>
    <row r="134" spans="2:41" ht="5.25" customHeight="1" x14ac:dyDescent="0.4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 s="8"/>
      <c r="AB134" s="8"/>
      <c r="AC134" s="8"/>
      <c r="AD134" s="8"/>
      <c r="AE134" s="8"/>
      <c r="AF134" s="8"/>
      <c r="AG134" s="8"/>
      <c r="AH134" s="8"/>
      <c r="AJ134" s="352"/>
      <c r="AK134" s="338"/>
      <c r="AL134" s="90"/>
      <c r="AM134" s="91"/>
      <c r="AN134" s="91"/>
      <c r="AO134" s="92"/>
    </row>
    <row r="135" spans="2:41" ht="5.25" customHeight="1" x14ac:dyDescent="0.4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 s="8"/>
      <c r="AB135" s="8"/>
      <c r="AC135" s="8"/>
      <c r="AD135" s="8"/>
      <c r="AE135" s="8"/>
      <c r="AF135" s="8"/>
      <c r="AG135" s="8"/>
      <c r="AH135" s="8"/>
      <c r="AJ135" s="387" t="s">
        <v>22</v>
      </c>
      <c r="AK135" s="497"/>
      <c r="AL135" s="513"/>
      <c r="AM135" s="513"/>
      <c r="AN135" s="513"/>
      <c r="AO135" s="514"/>
    </row>
    <row r="136" spans="2:41" ht="5.25" customHeight="1" x14ac:dyDescent="0.4">
      <c r="B136" s="10" t="s">
        <v>42</v>
      </c>
      <c r="C136" s="173"/>
      <c r="D136" s="173"/>
      <c r="E136" s="173"/>
      <c r="F136" s="173"/>
      <c r="G136" s="173"/>
      <c r="H136" s="173"/>
      <c r="I136" s="173"/>
      <c r="J136" s="173"/>
      <c r="K136" s="173"/>
      <c r="L136" s="173"/>
      <c r="M136" s="173"/>
      <c r="N136" s="173"/>
      <c r="O136" s="173"/>
      <c r="P136" s="173"/>
      <c r="Q136" s="173"/>
      <c r="R136" s="173"/>
      <c r="S136" s="173"/>
      <c r="T136" s="173"/>
      <c r="U136" s="173"/>
      <c r="V136" s="173"/>
      <c r="W136" s="173"/>
      <c r="X136" s="173"/>
      <c r="Y136" s="173"/>
      <c r="Z136" s="173"/>
      <c r="AA136" s="173"/>
      <c r="AB136" s="173"/>
      <c r="AC136" s="173"/>
      <c r="AD136" s="173"/>
      <c r="AE136" s="173"/>
      <c r="AF136" s="173"/>
      <c r="AG136" s="173"/>
      <c r="AH136" s="174"/>
      <c r="AJ136" s="350"/>
      <c r="AK136" s="501"/>
      <c r="AL136" s="502"/>
      <c r="AM136" s="502"/>
      <c r="AN136" s="502"/>
      <c r="AO136" s="515"/>
    </row>
    <row r="137" spans="2:41" ht="5.25" customHeight="1" x14ac:dyDescent="0.4">
      <c r="B137" s="17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6"/>
      <c r="AJ137" s="350"/>
      <c r="AK137" s="501"/>
      <c r="AL137" s="502"/>
      <c r="AM137" s="502"/>
      <c r="AN137" s="502"/>
      <c r="AO137" s="515"/>
    </row>
    <row r="138" spans="2:41" ht="5.25" customHeight="1" x14ac:dyDescent="0.4">
      <c r="B138" s="17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6"/>
      <c r="AJ138" s="350"/>
      <c r="AK138" s="505"/>
      <c r="AL138" s="516"/>
      <c r="AM138" s="516"/>
      <c r="AN138" s="516"/>
      <c r="AO138" s="517"/>
    </row>
    <row r="139" spans="2:41" ht="5.25" customHeight="1" x14ac:dyDescent="0.4">
      <c r="B139" s="17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6"/>
      <c r="AJ139" s="350"/>
      <c r="AK139" s="501"/>
      <c r="AL139" s="502"/>
      <c r="AM139" s="502"/>
      <c r="AN139" s="502"/>
      <c r="AO139" s="515"/>
    </row>
    <row r="140" spans="2:41" ht="5.25" customHeight="1" x14ac:dyDescent="0.4">
      <c r="B140" s="17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6"/>
      <c r="AJ140" s="350"/>
      <c r="AK140" s="501"/>
      <c r="AL140" s="502"/>
      <c r="AM140" s="502"/>
      <c r="AN140" s="502"/>
      <c r="AO140" s="515"/>
    </row>
    <row r="141" spans="2:41" ht="5.25" customHeight="1" x14ac:dyDescent="0.4">
      <c r="B141" s="17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6"/>
      <c r="AJ141" s="350"/>
      <c r="AK141" s="505"/>
      <c r="AL141" s="516"/>
      <c r="AM141" s="516"/>
      <c r="AN141" s="516"/>
      <c r="AO141" s="517"/>
    </row>
    <row r="142" spans="2:41" ht="5.25" customHeight="1" x14ac:dyDescent="0.4">
      <c r="B142" s="17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6"/>
      <c r="AJ142" s="350"/>
      <c r="AK142" s="501"/>
      <c r="AL142" s="502"/>
      <c r="AM142" s="502"/>
      <c r="AN142" s="502"/>
      <c r="AO142" s="515"/>
    </row>
    <row r="143" spans="2:41" ht="5.25" customHeight="1" x14ac:dyDescent="0.4">
      <c r="B143" s="17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6"/>
      <c r="AJ143" s="350"/>
      <c r="AK143" s="501"/>
      <c r="AL143" s="502"/>
      <c r="AM143" s="502"/>
      <c r="AN143" s="502"/>
      <c r="AO143" s="515"/>
    </row>
    <row r="144" spans="2:41" ht="5.25" customHeight="1" x14ac:dyDescent="0.4">
      <c r="B144" s="17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6"/>
      <c r="AJ144" s="350"/>
      <c r="AK144" s="505"/>
      <c r="AL144" s="516"/>
      <c r="AM144" s="516"/>
      <c r="AN144" s="516"/>
      <c r="AO144" s="517"/>
    </row>
    <row r="145" spans="2:41" ht="5.25" customHeight="1" x14ac:dyDescent="0.4">
      <c r="B145" s="17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6"/>
      <c r="AJ145" s="350"/>
      <c r="AK145" s="501"/>
      <c r="AL145" s="502"/>
      <c r="AM145" s="502"/>
      <c r="AN145" s="502"/>
      <c r="AO145" s="515"/>
    </row>
    <row r="146" spans="2:41" ht="5.25" customHeight="1" x14ac:dyDescent="0.4">
      <c r="B146" s="176"/>
      <c r="C146" s="177"/>
      <c r="D146" s="177"/>
      <c r="E146" s="177"/>
      <c r="F146" s="177"/>
      <c r="G146" s="177"/>
      <c r="H146" s="177"/>
      <c r="I146" s="177"/>
      <c r="J146" s="177"/>
      <c r="K146" s="177"/>
      <c r="L146" s="177"/>
      <c r="M146" s="177"/>
      <c r="N146" s="177"/>
      <c r="O146" s="177"/>
      <c r="P146" s="177"/>
      <c r="Q146" s="177"/>
      <c r="R146" s="177"/>
      <c r="S146" s="177"/>
      <c r="T146" s="177"/>
      <c r="U146" s="177"/>
      <c r="V146" s="177"/>
      <c r="W146" s="177"/>
      <c r="X146" s="177"/>
      <c r="Y146" s="177"/>
      <c r="Z146" s="177"/>
      <c r="AA146" s="177"/>
      <c r="AB146" s="177"/>
      <c r="AC146" s="177"/>
      <c r="AD146" s="177"/>
      <c r="AE146" s="177"/>
      <c r="AF146" s="177"/>
      <c r="AG146" s="177"/>
      <c r="AH146" s="178"/>
      <c r="AJ146" s="350"/>
      <c r="AK146" s="506"/>
      <c r="AL146" s="507"/>
      <c r="AM146" s="507"/>
      <c r="AN146" s="507"/>
      <c r="AO146" s="518"/>
    </row>
    <row r="147" spans="2:41" ht="5.25" customHeight="1" x14ac:dyDescent="0.4">
      <c r="AJ147" s="350"/>
      <c r="AK147" s="519" t="s">
        <v>97</v>
      </c>
      <c r="AL147" s="520">
        <f>SUM(AM135:AO146)</f>
        <v>0</v>
      </c>
      <c r="AM147" s="521"/>
      <c r="AN147" s="521"/>
      <c r="AO147" s="522"/>
    </row>
    <row r="148" spans="2:41" ht="5.25" customHeight="1" x14ac:dyDescent="0.4">
      <c r="AJ148" s="350"/>
      <c r="AK148" s="523"/>
      <c r="AL148" s="524"/>
      <c r="AM148" s="525"/>
      <c r="AN148" s="525"/>
      <c r="AO148" s="526"/>
    </row>
    <row r="149" spans="2:41" ht="5.25" customHeight="1" x14ac:dyDescent="0.4">
      <c r="AJ149" s="352"/>
      <c r="AK149" s="527"/>
      <c r="AL149" s="528"/>
      <c r="AM149" s="528"/>
      <c r="AN149" s="528"/>
      <c r="AO149" s="529"/>
    </row>
    <row r="150" spans="2:41" ht="5.25" customHeight="1" x14ac:dyDescent="0.4"/>
    <row r="151" spans="2:41" ht="5.25" customHeight="1" x14ac:dyDescent="0.4"/>
    <row r="152" spans="2:41" ht="5.25" customHeight="1" x14ac:dyDescent="0.4"/>
    <row r="153" spans="2:41" ht="5.25" customHeight="1" x14ac:dyDescent="0.4"/>
    <row r="154" spans="2:41" ht="5.25" customHeight="1" x14ac:dyDescent="0.4"/>
    <row r="155" spans="2:41" ht="5.25" customHeight="1" x14ac:dyDescent="0.4"/>
    <row r="156" spans="2:41" ht="5.25" customHeight="1" x14ac:dyDescent="0.4"/>
  </sheetData>
  <sheetProtection sheet="1" objects="1" scenarios="1" formatCells="0"/>
  <mergeCells count="378">
    <mergeCell ref="AC46:AH49"/>
    <mergeCell ref="D56:F59"/>
    <mergeCell ref="G56:L59"/>
    <mergeCell ref="M56:R59"/>
    <mergeCell ref="S56:W59"/>
    <mergeCell ref="X56:AB59"/>
    <mergeCell ref="AC56:AH59"/>
    <mergeCell ref="D65:E68"/>
    <mergeCell ref="F65:J68"/>
    <mergeCell ref="K65:P68"/>
    <mergeCell ref="Q65:W68"/>
    <mergeCell ref="X65:AB68"/>
    <mergeCell ref="AC65:AH68"/>
    <mergeCell ref="B2:AK3"/>
    <mergeCell ref="AL2:AO2"/>
    <mergeCell ref="AL3:AO3"/>
    <mergeCell ref="B5:AH5"/>
    <mergeCell ref="AJ5:AO5"/>
    <mergeCell ref="B6:AH6"/>
    <mergeCell ref="AJ6:AO6"/>
    <mergeCell ref="D42:I43"/>
    <mergeCell ref="K42:T45"/>
    <mergeCell ref="B7:AH7"/>
    <mergeCell ref="B8:D10"/>
    <mergeCell ref="E8:AH10"/>
    <mergeCell ref="AJ8:AO9"/>
    <mergeCell ref="AJ10:AJ11"/>
    <mergeCell ref="AK10:AK11"/>
    <mergeCell ref="AL10:AL11"/>
    <mergeCell ref="AM10:AM11"/>
    <mergeCell ref="AN10:AO10"/>
    <mergeCell ref="B11:D13"/>
    <mergeCell ref="AM15:AM17"/>
    <mergeCell ref="AN15:AN17"/>
    <mergeCell ref="AO15:AO17"/>
    <mergeCell ref="B16:D17"/>
    <mergeCell ref="E16:K17"/>
    <mergeCell ref="AD16:AH17"/>
    <mergeCell ref="AO12:AO14"/>
    <mergeCell ref="B14:D15"/>
    <mergeCell ref="E11:AH13"/>
    <mergeCell ref="AJ12:AJ17"/>
    <mergeCell ref="AK12:AK14"/>
    <mergeCell ref="AL12:AL14"/>
    <mergeCell ref="AM12:AM14"/>
    <mergeCell ref="AN12:AN14"/>
    <mergeCell ref="AK15:AK17"/>
    <mergeCell ref="AL15:AL17"/>
    <mergeCell ref="AK18:AK20"/>
    <mergeCell ref="AL18:AL20"/>
    <mergeCell ref="AM18:AM20"/>
    <mergeCell ref="AN18:AN20"/>
    <mergeCell ref="AO18:AO20"/>
    <mergeCell ref="B18:D20"/>
    <mergeCell ref="E18:Q20"/>
    <mergeCell ref="R18:W20"/>
    <mergeCell ref="X18:AH20"/>
    <mergeCell ref="AJ18:AJ26"/>
    <mergeCell ref="AL21:AL23"/>
    <mergeCell ref="AM21:AM23"/>
    <mergeCell ref="AN21:AN23"/>
    <mergeCell ref="AO21:AO23"/>
    <mergeCell ref="B21:D23"/>
    <mergeCell ref="E21:Q23"/>
    <mergeCell ref="R21:W23"/>
    <mergeCell ref="X21:AH23"/>
    <mergeCell ref="AK24:AK26"/>
    <mergeCell ref="AL24:AL26"/>
    <mergeCell ref="AK21:AK23"/>
    <mergeCell ref="AM27:AM29"/>
    <mergeCell ref="AN27:AN29"/>
    <mergeCell ref="AO27:AO29"/>
    <mergeCell ref="B26:D27"/>
    <mergeCell ref="AM24:AM26"/>
    <mergeCell ref="AN24:AN26"/>
    <mergeCell ref="AO24:AO26"/>
    <mergeCell ref="B24:D25"/>
    <mergeCell ref="E24:I25"/>
    <mergeCell ref="J24:N25"/>
    <mergeCell ref="O24:S25"/>
    <mergeCell ref="T24:X25"/>
    <mergeCell ref="Y24:AH25"/>
    <mergeCell ref="B28:D29"/>
    <mergeCell ref="E28:J29"/>
    <mergeCell ref="K28:P29"/>
    <mergeCell ref="Q28:V29"/>
    <mergeCell ref="W28:AH29"/>
    <mergeCell ref="E26:S27"/>
    <mergeCell ref="T26:AH27"/>
    <mergeCell ref="AK27:AK29"/>
    <mergeCell ref="AL27:AL29"/>
    <mergeCell ref="AK30:AK32"/>
    <mergeCell ref="AL30:AL32"/>
    <mergeCell ref="AM30:AM32"/>
    <mergeCell ref="AN30:AN32"/>
    <mergeCell ref="AO30:AO32"/>
    <mergeCell ref="B31:B32"/>
    <mergeCell ref="C31:U32"/>
    <mergeCell ref="V31:AH32"/>
    <mergeCell ref="AK33:AK35"/>
    <mergeCell ref="AL33:AL35"/>
    <mergeCell ref="AM33:AM35"/>
    <mergeCell ref="AN33:AN35"/>
    <mergeCell ref="AO33:AO35"/>
    <mergeCell ref="C33:C35"/>
    <mergeCell ref="D33:U35"/>
    <mergeCell ref="V33:AH35"/>
    <mergeCell ref="AK36:AK38"/>
    <mergeCell ref="AL36:AL38"/>
    <mergeCell ref="AM36:AM38"/>
    <mergeCell ref="C39:C41"/>
    <mergeCell ref="D39:U41"/>
    <mergeCell ref="V39:AH41"/>
    <mergeCell ref="AK42:AK44"/>
    <mergeCell ref="AL42:AL44"/>
    <mergeCell ref="AM42:AM44"/>
    <mergeCell ref="AN36:AN38"/>
    <mergeCell ref="AO36:AO38"/>
    <mergeCell ref="AK39:AK41"/>
    <mergeCell ref="AL39:AL41"/>
    <mergeCell ref="AM39:AM41"/>
    <mergeCell ref="AN39:AN41"/>
    <mergeCell ref="AO39:AO41"/>
    <mergeCell ref="AL45:AL47"/>
    <mergeCell ref="AM45:AM47"/>
    <mergeCell ref="AN45:AN47"/>
    <mergeCell ref="AO45:AO47"/>
    <mergeCell ref="AL48:AL50"/>
    <mergeCell ref="AM48:AM50"/>
    <mergeCell ref="AN48:AN50"/>
    <mergeCell ref="AO48:AO50"/>
    <mergeCell ref="AN42:AN44"/>
    <mergeCell ref="AO42:AO44"/>
    <mergeCell ref="B46:B55"/>
    <mergeCell ref="C46:C49"/>
    <mergeCell ref="AK48:AK50"/>
    <mergeCell ref="C50:C52"/>
    <mergeCell ref="AK45:AK47"/>
    <mergeCell ref="B42:B45"/>
    <mergeCell ref="C42:C45"/>
    <mergeCell ref="V42:AH45"/>
    <mergeCell ref="D44:I45"/>
    <mergeCell ref="J44:J45"/>
    <mergeCell ref="U44:U45"/>
    <mergeCell ref="D46:E49"/>
    <mergeCell ref="F46:K49"/>
    <mergeCell ref="L46:P49"/>
    <mergeCell ref="Q46:V49"/>
    <mergeCell ref="W46:AB49"/>
    <mergeCell ref="AO51:AO53"/>
    <mergeCell ref="C53:C55"/>
    <mergeCell ref="D53:U55"/>
    <mergeCell ref="V53:AH55"/>
    <mergeCell ref="AK54:AK56"/>
    <mergeCell ref="D50:U52"/>
    <mergeCell ref="V50:AH52"/>
    <mergeCell ref="AK51:AK53"/>
    <mergeCell ref="AL51:AL53"/>
    <mergeCell ref="AM51:AM53"/>
    <mergeCell ref="AN51:AN53"/>
    <mergeCell ref="AL60:AL62"/>
    <mergeCell ref="AM60:AM62"/>
    <mergeCell ref="AN60:AN62"/>
    <mergeCell ref="AO60:AO62"/>
    <mergeCell ref="C60:C64"/>
    <mergeCell ref="D60:U64"/>
    <mergeCell ref="V60:AH64"/>
    <mergeCell ref="AK63:AK65"/>
    <mergeCell ref="AL63:AL65"/>
    <mergeCell ref="AM63:AM65"/>
    <mergeCell ref="AK60:AK62"/>
    <mergeCell ref="AN63:AN65"/>
    <mergeCell ref="AO63:AO65"/>
    <mergeCell ref="B65:B72"/>
    <mergeCell ref="C65:C68"/>
    <mergeCell ref="AK66:AK68"/>
    <mergeCell ref="AL66:AL68"/>
    <mergeCell ref="B56:B64"/>
    <mergeCell ref="C56:C59"/>
    <mergeCell ref="AK57:AK59"/>
    <mergeCell ref="AM66:AM68"/>
    <mergeCell ref="AN66:AN68"/>
    <mergeCell ref="AO66:AO68"/>
    <mergeCell ref="AK69:AK71"/>
    <mergeCell ref="AL69:AL71"/>
    <mergeCell ref="AM69:AM71"/>
    <mergeCell ref="AN69:AN71"/>
    <mergeCell ref="AO69:AO71"/>
    <mergeCell ref="C69:C72"/>
    <mergeCell ref="D69:U72"/>
    <mergeCell ref="V69:AH72"/>
    <mergeCell ref="AK72:AK74"/>
    <mergeCell ref="AL72:AL74"/>
    <mergeCell ref="AM72:AM74"/>
    <mergeCell ref="AN72:AN74"/>
    <mergeCell ref="AO72:AO74"/>
    <mergeCell ref="D73:Q74"/>
    <mergeCell ref="R73:T76"/>
    <mergeCell ref="D75:P76"/>
    <mergeCell ref="Q75:Q76"/>
    <mergeCell ref="U75:U76"/>
    <mergeCell ref="B73:B81"/>
    <mergeCell ref="C73:C76"/>
    <mergeCell ref="V73:AH76"/>
    <mergeCell ref="AK75:AK77"/>
    <mergeCell ref="C77:C81"/>
    <mergeCell ref="D77:U81"/>
    <mergeCell ref="V77:AH81"/>
    <mergeCell ref="AM78:AM80"/>
    <mergeCell ref="AN78:AN80"/>
    <mergeCell ref="AO78:AO80"/>
    <mergeCell ref="AK81:AK83"/>
    <mergeCell ref="AL81:AL83"/>
    <mergeCell ref="AM81:AM83"/>
    <mergeCell ref="AN81:AN83"/>
    <mergeCell ref="AO81:AO83"/>
    <mergeCell ref="AM75:AM77"/>
    <mergeCell ref="AN75:AN77"/>
    <mergeCell ref="AO75:AO77"/>
    <mergeCell ref="AL75:AL77"/>
    <mergeCell ref="C85:C89"/>
    <mergeCell ref="D85:U89"/>
    <mergeCell ref="V85:AH89"/>
    <mergeCell ref="AK87:AK89"/>
    <mergeCell ref="AL87:AL89"/>
    <mergeCell ref="AM87:AM89"/>
    <mergeCell ref="B82:B89"/>
    <mergeCell ref="C82:C84"/>
    <mergeCell ref="D82:U84"/>
    <mergeCell ref="V82:AH84"/>
    <mergeCell ref="AK84:AK86"/>
    <mergeCell ref="AL84:AL86"/>
    <mergeCell ref="B90:AH91"/>
    <mergeCell ref="AK93:AK95"/>
    <mergeCell ref="AL93:AL95"/>
    <mergeCell ref="AM93:AM95"/>
    <mergeCell ref="AN93:AN95"/>
    <mergeCell ref="AO93:AO95"/>
    <mergeCell ref="B94:AH95"/>
    <mergeCell ref="AK96:AK98"/>
    <mergeCell ref="AL96:AL98"/>
    <mergeCell ref="AK90:AK92"/>
    <mergeCell ref="AL90:AL92"/>
    <mergeCell ref="AM90:AM92"/>
    <mergeCell ref="AN90:AN92"/>
    <mergeCell ref="AO90:AO92"/>
    <mergeCell ref="B101:W103"/>
    <mergeCell ref="X101:AH103"/>
    <mergeCell ref="AK102:AK104"/>
    <mergeCell ref="AL102:AL104"/>
    <mergeCell ref="AM102:AM104"/>
    <mergeCell ref="AN102:AN104"/>
    <mergeCell ref="AO102:AO104"/>
    <mergeCell ref="AM96:AM98"/>
    <mergeCell ref="AN96:AN98"/>
    <mergeCell ref="AO96:AO98"/>
    <mergeCell ref="B96:W97"/>
    <mergeCell ref="X96:AH97"/>
    <mergeCell ref="B98:W100"/>
    <mergeCell ref="X98:AH100"/>
    <mergeCell ref="AK99:AK101"/>
    <mergeCell ref="AL99:AL101"/>
    <mergeCell ref="AM99:AM101"/>
    <mergeCell ref="X110:AH112"/>
    <mergeCell ref="B113:W115"/>
    <mergeCell ref="X113:AH115"/>
    <mergeCell ref="B116:W118"/>
    <mergeCell ref="AO105:AO107"/>
    <mergeCell ref="B107:W109"/>
    <mergeCell ref="X107:AH109"/>
    <mergeCell ref="AK108:AK110"/>
    <mergeCell ref="AL108:AL110"/>
    <mergeCell ref="AM108:AM110"/>
    <mergeCell ref="AN108:AN110"/>
    <mergeCell ref="AO108:AO110"/>
    <mergeCell ref="B104:W106"/>
    <mergeCell ref="X104:AH106"/>
    <mergeCell ref="AK105:AK107"/>
    <mergeCell ref="AL105:AL107"/>
    <mergeCell ref="AM105:AM107"/>
    <mergeCell ref="AN105:AN107"/>
    <mergeCell ref="B128:W130"/>
    <mergeCell ref="X128:AH130"/>
    <mergeCell ref="B136:AH146"/>
    <mergeCell ref="AJ27:AJ53"/>
    <mergeCell ref="AJ54:AJ62"/>
    <mergeCell ref="AL54:AL56"/>
    <mergeCell ref="AJ63:AJ71"/>
    <mergeCell ref="AJ72:AJ83"/>
    <mergeCell ref="AJ84:AJ98"/>
    <mergeCell ref="AJ99:AJ110"/>
    <mergeCell ref="B122:W124"/>
    <mergeCell ref="X122:AH124"/>
    <mergeCell ref="B125:W127"/>
    <mergeCell ref="X125:AH127"/>
    <mergeCell ref="AK126:AK128"/>
    <mergeCell ref="AJ123:AJ131"/>
    <mergeCell ref="AK123:AK125"/>
    <mergeCell ref="X116:AH118"/>
    <mergeCell ref="B119:W121"/>
    <mergeCell ref="X119:AH121"/>
    <mergeCell ref="AJ111:AJ122"/>
    <mergeCell ref="AK111:AK113"/>
    <mergeCell ref="AL111:AL113"/>
    <mergeCell ref="B110:W112"/>
    <mergeCell ref="AM111:AM113"/>
    <mergeCell ref="AN111:AN113"/>
    <mergeCell ref="AO111:AO113"/>
    <mergeCell ref="AK114:AK116"/>
    <mergeCell ref="AL114:AL116"/>
    <mergeCell ref="AM114:AM116"/>
    <mergeCell ref="AN114:AN116"/>
    <mergeCell ref="AO114:AO116"/>
    <mergeCell ref="AM54:AM56"/>
    <mergeCell ref="AN54:AN56"/>
    <mergeCell ref="AO54:AO56"/>
    <mergeCell ref="AL57:AL59"/>
    <mergeCell ref="AM57:AM59"/>
    <mergeCell ref="AN57:AN59"/>
    <mergeCell ref="AO57:AO59"/>
    <mergeCell ref="AN99:AN101"/>
    <mergeCell ref="AO99:AO101"/>
    <mergeCell ref="AN87:AN89"/>
    <mergeCell ref="AO87:AO89"/>
    <mergeCell ref="AM84:AM86"/>
    <mergeCell ref="AN84:AN86"/>
    <mergeCell ref="AO84:AO86"/>
    <mergeCell ref="AK78:AK80"/>
    <mergeCell ref="AL78:AL80"/>
    <mergeCell ref="AK117:AK119"/>
    <mergeCell ref="AL117:AL119"/>
    <mergeCell ref="AM117:AM119"/>
    <mergeCell ref="AN117:AN119"/>
    <mergeCell ref="AO117:AO119"/>
    <mergeCell ref="AK120:AK122"/>
    <mergeCell ref="AL120:AL122"/>
    <mergeCell ref="AM120:AM122"/>
    <mergeCell ref="AN120:AN122"/>
    <mergeCell ref="AO120:AO122"/>
    <mergeCell ref="AK129:AK131"/>
    <mergeCell ref="AL129:AL131"/>
    <mergeCell ref="AM129:AM131"/>
    <mergeCell ref="AN129:AN131"/>
    <mergeCell ref="AO129:AO131"/>
    <mergeCell ref="AJ132:AK134"/>
    <mergeCell ref="AL132:AO134"/>
    <mergeCell ref="AL123:AL125"/>
    <mergeCell ref="AM123:AM125"/>
    <mergeCell ref="AN123:AN125"/>
    <mergeCell ref="AO123:AO125"/>
    <mergeCell ref="AL126:AL128"/>
    <mergeCell ref="AM126:AM128"/>
    <mergeCell ref="AN126:AN128"/>
    <mergeCell ref="AO126:AO128"/>
    <mergeCell ref="C36:C38"/>
    <mergeCell ref="D36:U38"/>
    <mergeCell ref="V36:AH38"/>
    <mergeCell ref="B33:B41"/>
    <mergeCell ref="AL147:AO149"/>
    <mergeCell ref="E14:I15"/>
    <mergeCell ref="J14:N15"/>
    <mergeCell ref="O14:S15"/>
    <mergeCell ref="T14:X15"/>
    <mergeCell ref="Y14:AC15"/>
    <mergeCell ref="AD14:AH15"/>
    <mergeCell ref="R16:W17"/>
    <mergeCell ref="L16:Q17"/>
    <mergeCell ref="X16:AC17"/>
    <mergeCell ref="AJ135:AJ149"/>
    <mergeCell ref="AK135:AL137"/>
    <mergeCell ref="AM135:AO137"/>
    <mergeCell ref="AK138:AL140"/>
    <mergeCell ref="AM138:AO140"/>
    <mergeCell ref="AK141:AL143"/>
    <mergeCell ref="AM141:AO143"/>
    <mergeCell ref="AK144:AL146"/>
    <mergeCell ref="AM144:AO146"/>
    <mergeCell ref="AK147:AK149"/>
  </mergeCells>
  <phoneticPr fontId="2"/>
  <pageMargins left="0.31496062992125984" right="0.11811023622047245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トラクタ</vt:lpstr>
      <vt:lpstr>乗用田植機</vt:lpstr>
      <vt:lpstr>コンバイン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信行 松澤</cp:lastModifiedBy>
  <cp:lastPrinted>2024-03-28T01:20:10Z</cp:lastPrinted>
  <dcterms:created xsi:type="dcterms:W3CDTF">2023-03-08T04:25:51Z</dcterms:created>
  <dcterms:modified xsi:type="dcterms:W3CDTF">2024-03-28T01:20:13Z</dcterms:modified>
</cp:coreProperties>
</file>